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- оприлюднення 2026\Ліцей І кв\"/>
    </mc:Choice>
  </mc:AlternateContent>
  <xr:revisionPtr revIDLastSave="0" documentId="13_ncr:1_{F1BEDB86-BE73-432A-993C-9E6FDEDD1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зом " sheetId="23" r:id="rId1"/>
    <sheet name="Ліцей" sheetId="22" r:id="rId2"/>
    <sheet name="Дм. філія" sheetId="21" r:id="rId3"/>
    <sheet name="Циб" sheetId="20" r:id="rId4"/>
    <sheet name="Іванківці" sheetId="19" r:id="rId5"/>
  </sheets>
  <calcPr calcId="191029"/>
</workbook>
</file>

<file path=xl/calcChain.xml><?xml version="1.0" encoding="utf-8"?>
<calcChain xmlns="http://schemas.openxmlformats.org/spreadsheetml/2006/main">
  <c r="D12" i="23" l="1"/>
  <c r="D17" i="23" l="1"/>
  <c r="D18" i="23"/>
  <c r="D15" i="23"/>
  <c r="D15" i="22"/>
  <c r="D19" i="22"/>
  <c r="D22" i="19"/>
  <c r="D11" i="22"/>
  <c r="D13" i="20"/>
  <c r="D21" i="22" l="1"/>
  <c r="D14" i="23"/>
  <c r="D12" i="21" l="1"/>
  <c r="D19" i="21" s="1"/>
  <c r="D16" i="19"/>
  <c r="D19" i="20"/>
  <c r="D17" i="21"/>
  <c r="D24" i="19" l="1"/>
  <c r="D19" i="23"/>
  <c r="D21" i="20"/>
  <c r="D21" i="23" l="1"/>
</calcChain>
</file>

<file path=xl/sharedStrings.xml><?xml version="1.0" encoding="utf-8"?>
<sst xmlns="http://schemas.openxmlformats.org/spreadsheetml/2006/main" count="76" uniqueCount="29">
  <si>
    <t xml:space="preserve">                       Інформація про перелік товарів, робіт і послуг,</t>
  </si>
  <si>
    <t>№п/п</t>
  </si>
  <si>
    <t>Найменування</t>
  </si>
  <si>
    <t>Сума</t>
  </si>
  <si>
    <t>КЕКВ</t>
  </si>
  <si>
    <t>Всього по КЕКВ 2210</t>
  </si>
  <si>
    <t>Продукти харчування</t>
  </si>
  <si>
    <t>Всього по КЕКВ 3110</t>
  </si>
  <si>
    <t>Разом</t>
  </si>
  <si>
    <t>Кропивницького району ,Кіровоградської області</t>
  </si>
  <si>
    <t>Кропивницького району,Кіровоградської області</t>
  </si>
  <si>
    <t>Дмитрівський ліцей</t>
  </si>
  <si>
    <t>ім. Т.Г.Шевченка Дмитрівської сільської  ради</t>
  </si>
  <si>
    <t xml:space="preserve"> ім. Т.Г.Шевченка  Дмитрівської сільської  ради</t>
  </si>
  <si>
    <t>Дмитрівська філія</t>
  </si>
  <si>
    <t>Дмитрівського</t>
  </si>
  <si>
    <t xml:space="preserve"> ім. Т.Г.Шевченка  Дмитрівської сільської ради</t>
  </si>
  <si>
    <t>Цибулівська філія</t>
  </si>
  <si>
    <t>ім. Т.Г.Шевченка  Дмитрівської сільської ради</t>
  </si>
  <si>
    <t>Іванковецька філія</t>
  </si>
  <si>
    <t xml:space="preserve"> ім. Т.Г.Шевченка Дмитрівської сільської ради</t>
  </si>
  <si>
    <t>Дмитрівського ліцею</t>
  </si>
  <si>
    <t>Дизельне паливо</t>
  </si>
  <si>
    <t>Підручники</t>
  </si>
  <si>
    <t>Всього по КЕКВ 2230</t>
  </si>
  <si>
    <t>№ п/п</t>
  </si>
  <si>
    <t>Дрова</t>
  </si>
  <si>
    <t xml:space="preserve">             отриманих як благодійна допомога  за І квартал 2026 року</t>
  </si>
  <si>
    <t xml:space="preserve">             отриманих як благодійна допомога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</si>
</sst>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0" fontId="0" fillId="2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0" borderId="1" xfId="0" applyFont="1" applyBorder="1"/>
    <xf numFmtId="0" fontId="0" fillId="6" borderId="1" xfId="0" applyFill="1" applyBorder="1"/>
    <xf numFmtId="0" fontId="1" fillId="6" borderId="1" xfId="0" applyFont="1" applyFill="1" applyBorder="1"/>
    <xf numFmtId="2" fontId="1" fillId="6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2" fontId="1" fillId="7" borderId="1" xfId="0" applyNumberFormat="1" applyFont="1" applyFill="1" applyBorder="1"/>
    <xf numFmtId="0" fontId="0" fillId="8" borderId="1" xfId="0" applyFill="1" applyBorder="1"/>
    <xf numFmtId="0" fontId="1" fillId="8" borderId="1" xfId="0" applyFont="1" applyFill="1" applyBorder="1"/>
    <xf numFmtId="2" fontId="0" fillId="8" borderId="1" xfId="0" applyNumberFormat="1" applyFill="1" applyBorder="1"/>
    <xf numFmtId="2" fontId="6" fillId="0" borderId="1" xfId="0" applyNumberFormat="1" applyFont="1" applyBorder="1"/>
    <xf numFmtId="2" fontId="5" fillId="3" borderId="1" xfId="0" applyNumberFormat="1" applyFont="1" applyFill="1" applyBorder="1"/>
    <xf numFmtId="0" fontId="6" fillId="0" borderId="1" xfId="0" applyFont="1" applyBorder="1"/>
    <xf numFmtId="0" fontId="0" fillId="9" borderId="1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10" borderId="1" xfId="0" applyFill="1" applyBorder="1"/>
    <xf numFmtId="0" fontId="1" fillId="10" borderId="1" xfId="0" applyFont="1" applyFill="1" applyBorder="1"/>
    <xf numFmtId="2" fontId="1" fillId="10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1"/>
  <sheetViews>
    <sheetView tabSelected="1" workbookViewId="0">
      <selection activeCell="B10" sqref="B10"/>
    </sheetView>
  </sheetViews>
  <sheetFormatPr defaultRowHeight="15" x14ac:dyDescent="0.2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x14ac:dyDescent="0.25">
      <c r="C3" s="40" t="s">
        <v>11</v>
      </c>
    </row>
    <row r="4" spans="1:5" x14ac:dyDescent="0.25">
      <c r="C4" s="40" t="s">
        <v>12</v>
      </c>
    </row>
    <row r="5" spans="1:5" x14ac:dyDescent="0.25">
      <c r="C5" s="40" t="s">
        <v>9</v>
      </c>
    </row>
    <row r="7" spans="1:5" ht="25.5" x14ac:dyDescent="0.25">
      <c r="B7" s="35" t="s">
        <v>25</v>
      </c>
      <c r="C7" s="36" t="s">
        <v>2</v>
      </c>
      <c r="D7" s="36" t="s">
        <v>3</v>
      </c>
      <c r="E7" s="36" t="s">
        <v>4</v>
      </c>
    </row>
    <row r="8" spans="1:5" x14ac:dyDescent="0.25">
      <c r="B8" s="2">
        <v>1</v>
      </c>
      <c r="C8" s="2" t="s">
        <v>22</v>
      </c>
      <c r="D8" s="29">
        <v>5349</v>
      </c>
      <c r="E8" s="2">
        <v>2210</v>
      </c>
    </row>
    <row r="9" spans="1:5" x14ac:dyDescent="0.25">
      <c r="B9" s="2">
        <v>2</v>
      </c>
      <c r="C9" s="2" t="s">
        <v>26</v>
      </c>
      <c r="D9" s="29">
        <v>38</v>
      </c>
      <c r="E9" s="2">
        <v>2275</v>
      </c>
    </row>
    <row r="10" spans="1:5" x14ac:dyDescent="0.25">
      <c r="B10" s="2"/>
      <c r="C10" s="2"/>
      <c r="D10" s="29"/>
      <c r="E10" s="2">
        <v>2210</v>
      </c>
    </row>
    <row r="11" spans="1:5" x14ac:dyDescent="0.25">
      <c r="B11" s="2"/>
      <c r="C11" s="2"/>
      <c r="D11" s="5"/>
      <c r="E11" s="2">
        <v>2210</v>
      </c>
    </row>
    <row r="12" spans="1:5" x14ac:dyDescent="0.25">
      <c r="B12" s="20"/>
      <c r="C12" s="21" t="s">
        <v>5</v>
      </c>
      <c r="D12" s="22">
        <f>Ліцей!D11+'Дм. філія'!D12+Циб!D13+Іванківці!D16</f>
        <v>5387</v>
      </c>
      <c r="E12" s="20"/>
    </row>
    <row r="13" spans="1:5" x14ac:dyDescent="0.25">
      <c r="B13" s="2"/>
      <c r="C13" s="19"/>
      <c r="D13" s="6"/>
      <c r="E13" s="2"/>
    </row>
    <row r="14" spans="1:5" x14ac:dyDescent="0.25">
      <c r="B14" s="2"/>
      <c r="C14" s="31" t="s">
        <v>6</v>
      </c>
      <c r="D14" s="6">
        <f>Ліцей!D13+'Дм. філія'!D13+Циб!D14+Іванківці!D17</f>
        <v>0</v>
      </c>
      <c r="E14" s="2">
        <v>2230</v>
      </c>
    </row>
    <row r="15" spans="1:5" x14ac:dyDescent="0.25">
      <c r="B15" s="23"/>
      <c r="C15" s="24" t="s">
        <v>24</v>
      </c>
      <c r="D15" s="25">
        <f>Ліцей!D13+'Дм. філія'!D14+Циб!D15+Іванківці!D18</f>
        <v>0</v>
      </c>
      <c r="E15" s="23"/>
    </row>
    <row r="16" spans="1:5" x14ac:dyDescent="0.25">
      <c r="B16" s="2"/>
      <c r="C16" s="2"/>
      <c r="D16" s="6"/>
      <c r="E16" s="2">
        <v>2275</v>
      </c>
    </row>
    <row r="17" spans="2:5" x14ac:dyDescent="0.25">
      <c r="B17" s="2"/>
      <c r="C17" s="2"/>
      <c r="D17" s="6">
        <f>Ліцей!D16+'Дм. філія'!D14+Циб!D16+Іванківці!D19</f>
        <v>0</v>
      </c>
      <c r="E17" s="2">
        <v>3110</v>
      </c>
    </row>
    <row r="18" spans="2:5" x14ac:dyDescent="0.25">
      <c r="B18" s="2"/>
      <c r="C18" s="2" t="s">
        <v>23</v>
      </c>
      <c r="D18" s="6">
        <f>Ліцей!D17+'Дм. філія'!D15+Циб!D17+Іванківці!D20</f>
        <v>0</v>
      </c>
      <c r="E18" s="2">
        <v>3110</v>
      </c>
    </row>
    <row r="19" spans="2:5" x14ac:dyDescent="0.25">
      <c r="B19" s="32"/>
      <c r="C19" s="33" t="s">
        <v>7</v>
      </c>
      <c r="D19" s="34">
        <f>Ліцей!D19+'Дм. філія'!D17+Циб!D19+Іванківці!D22</f>
        <v>0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37"/>
      <c r="C21" s="38" t="s">
        <v>8</v>
      </c>
      <c r="D21" s="39">
        <f>D12+D15+D19</f>
        <v>5387</v>
      </c>
      <c r="E21" s="37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H8" sqref="H8"/>
    </sheetView>
  </sheetViews>
  <sheetFormatPr defaultRowHeight="15" x14ac:dyDescent="0.25"/>
  <cols>
    <col min="1" max="1" width="3.42578125" customWidth="1"/>
    <col min="2" max="2" width="6.5703125" customWidth="1"/>
    <col min="3" max="3" width="35.5703125" customWidth="1"/>
    <col min="4" max="4" width="9.5703125" bestFit="1" customWidth="1"/>
  </cols>
  <sheetData>
    <row r="1" spans="1:5" x14ac:dyDescent="0.25">
      <c r="A1" s="1" t="s">
        <v>0</v>
      </c>
    </row>
    <row r="2" spans="1:5" ht="13.5" customHeight="1" x14ac:dyDescent="0.25">
      <c r="A2" s="1" t="s">
        <v>27</v>
      </c>
    </row>
    <row r="3" spans="1:5" x14ac:dyDescent="0.25">
      <c r="B3" s="41" t="s">
        <v>11</v>
      </c>
      <c r="C3" s="42"/>
      <c r="D3" s="42"/>
    </row>
    <row r="4" spans="1:5" x14ac:dyDescent="0.25">
      <c r="B4" s="41" t="s">
        <v>13</v>
      </c>
      <c r="C4" s="42"/>
      <c r="D4" s="42"/>
    </row>
    <row r="5" spans="1:5" x14ac:dyDescent="0.25">
      <c r="B5" s="41" t="s">
        <v>10</v>
      </c>
      <c r="C5" s="42"/>
      <c r="D5" s="42"/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22</v>
      </c>
      <c r="D8" s="5">
        <v>5349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10"/>
      <c r="C11" s="11" t="s">
        <v>5</v>
      </c>
      <c r="D11" s="12">
        <f>SUM(D8:D10)</f>
        <v>5349</v>
      </c>
      <c r="E11" s="10"/>
    </row>
    <row r="12" spans="1:5" x14ac:dyDescent="0.25">
      <c r="B12" s="2"/>
      <c r="C12" s="19"/>
      <c r="D12" s="6"/>
      <c r="E12" s="2"/>
    </row>
    <row r="13" spans="1:5" x14ac:dyDescent="0.25">
      <c r="B13" s="2">
        <v>1</v>
      </c>
      <c r="C13" s="31" t="s">
        <v>6</v>
      </c>
      <c r="D13" s="29"/>
      <c r="E13" s="2">
        <v>2230</v>
      </c>
    </row>
    <row r="14" spans="1:5" x14ac:dyDescent="0.25">
      <c r="B14" s="2"/>
      <c r="C14" s="31"/>
      <c r="D14" s="29"/>
      <c r="E14" s="2">
        <v>2230</v>
      </c>
    </row>
    <row r="15" spans="1:5" x14ac:dyDescent="0.25">
      <c r="B15" s="26"/>
      <c r="C15" s="27" t="s">
        <v>24</v>
      </c>
      <c r="D15" s="28">
        <f>SUM(D13)</f>
        <v>0</v>
      </c>
      <c r="E15" s="26"/>
    </row>
    <row r="16" spans="1:5" x14ac:dyDescent="0.25">
      <c r="B16" s="2"/>
      <c r="C16" s="2"/>
      <c r="D16" s="5"/>
      <c r="E16" s="2"/>
    </row>
    <row r="17" spans="2:5" x14ac:dyDescent="0.25">
      <c r="B17" s="2">
        <v>1</v>
      </c>
      <c r="C17" s="2" t="s">
        <v>23</v>
      </c>
      <c r="D17" s="5"/>
      <c r="E17" s="2">
        <v>3110</v>
      </c>
    </row>
    <row r="18" spans="2:5" x14ac:dyDescent="0.25">
      <c r="B18" s="2">
        <v>2</v>
      </c>
      <c r="C18" s="2"/>
      <c r="D18" s="5"/>
      <c r="E18" s="2">
        <v>3110</v>
      </c>
    </row>
    <row r="19" spans="2:5" x14ac:dyDescent="0.25">
      <c r="B19" s="23"/>
      <c r="C19" s="24" t="s">
        <v>7</v>
      </c>
      <c r="D19" s="25">
        <f>SUM(D16:D18)</f>
        <v>0</v>
      </c>
      <c r="E19" s="23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30">
        <f>SUM(D19,D15,D11)</f>
        <v>5349</v>
      </c>
      <c r="E21" s="1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A2" sqref="A2"/>
    </sheetView>
  </sheetViews>
  <sheetFormatPr defaultRowHeight="15" x14ac:dyDescent="0.25"/>
  <cols>
    <col min="1" max="1" width="3.28515625" customWidth="1"/>
    <col min="2" max="2" width="5.7109375" customWidth="1"/>
    <col min="3" max="3" width="36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27</v>
      </c>
    </row>
    <row r="3" spans="1:5" x14ac:dyDescent="0.25">
      <c r="B3" s="3" t="s">
        <v>14</v>
      </c>
    </row>
    <row r="4" spans="1:5" x14ac:dyDescent="0.25">
      <c r="B4" s="3" t="s">
        <v>15</v>
      </c>
    </row>
    <row r="5" spans="1:5" x14ac:dyDescent="0.25">
      <c r="B5" s="3" t="s">
        <v>16</v>
      </c>
    </row>
    <row r="6" spans="1:5" x14ac:dyDescent="0.25">
      <c r="B6" s="3" t="s">
        <v>10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/>
      <c r="D8" s="5"/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/>
      <c r="C11" s="2"/>
      <c r="D11" s="5"/>
      <c r="E11" s="2"/>
    </row>
    <row r="12" spans="1:5" x14ac:dyDescent="0.25">
      <c r="B12" s="10"/>
      <c r="C12" s="11" t="s">
        <v>5</v>
      </c>
      <c r="D12" s="12">
        <f>SUM(D8:D11)</f>
        <v>0</v>
      </c>
      <c r="E12" s="10"/>
    </row>
    <row r="13" spans="1:5" x14ac:dyDescent="0.25">
      <c r="B13" s="9"/>
      <c r="C13" s="15" t="s">
        <v>6</v>
      </c>
      <c r="D13" s="7"/>
      <c r="E13" s="9">
        <v>2230</v>
      </c>
    </row>
    <row r="14" spans="1:5" x14ac:dyDescent="0.25">
      <c r="B14" s="2">
        <v>1</v>
      </c>
      <c r="C14" s="2"/>
      <c r="D14" s="5"/>
      <c r="E14" s="2">
        <v>3110</v>
      </c>
    </row>
    <row r="15" spans="1:5" x14ac:dyDescent="0.25">
      <c r="B15" s="2">
        <v>2</v>
      </c>
      <c r="C15" s="2"/>
      <c r="D15" s="5"/>
      <c r="E15" s="2">
        <v>3110</v>
      </c>
    </row>
    <row r="16" spans="1:5" x14ac:dyDescent="0.25">
      <c r="B16" s="2">
        <v>3</v>
      </c>
      <c r="C16" s="2"/>
      <c r="D16" s="5"/>
      <c r="E16" s="2">
        <v>3110</v>
      </c>
    </row>
    <row r="17" spans="2:5" x14ac:dyDescent="0.25">
      <c r="B17" s="32"/>
      <c r="C17" s="33" t="s">
        <v>7</v>
      </c>
      <c r="D17" s="34">
        <f>SUM(D14:D16)</f>
        <v>0</v>
      </c>
      <c r="E17" s="32"/>
    </row>
    <row r="18" spans="2:5" x14ac:dyDescent="0.25">
      <c r="B18" s="2"/>
      <c r="C18" s="2"/>
      <c r="D18" s="5"/>
      <c r="E18" s="2"/>
    </row>
    <row r="19" spans="2:5" x14ac:dyDescent="0.25">
      <c r="B19" s="13"/>
      <c r="C19" s="14" t="s">
        <v>8</v>
      </c>
      <c r="D19" s="8">
        <f>D12+D13+D17</f>
        <v>0</v>
      </c>
      <c r="E19" s="13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A2" sqref="A2"/>
    </sheetView>
  </sheetViews>
  <sheetFormatPr defaultRowHeight="15" x14ac:dyDescent="0.25"/>
  <cols>
    <col min="1" max="1" width="3.140625" customWidth="1"/>
    <col min="2" max="2" width="5.7109375" customWidth="1"/>
    <col min="3" max="3" width="35.85546875" customWidth="1"/>
  </cols>
  <sheetData>
    <row r="1" spans="1:5" x14ac:dyDescent="0.25">
      <c r="A1" s="1" t="s">
        <v>0</v>
      </c>
    </row>
    <row r="2" spans="1:5" x14ac:dyDescent="0.25">
      <c r="A2" s="1" t="s">
        <v>27</v>
      </c>
    </row>
    <row r="3" spans="1:5" x14ac:dyDescent="0.25">
      <c r="B3" s="3" t="s">
        <v>17</v>
      </c>
    </row>
    <row r="4" spans="1:5" x14ac:dyDescent="0.25">
      <c r="B4" s="3" t="s">
        <v>21</v>
      </c>
    </row>
    <row r="5" spans="1:5" x14ac:dyDescent="0.25">
      <c r="B5" s="3" t="s">
        <v>18</v>
      </c>
    </row>
    <row r="6" spans="1:5" x14ac:dyDescent="0.25">
      <c r="B6" s="3" t="s">
        <v>10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/>
      <c r="D8" s="5"/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10"/>
      <c r="C13" s="11" t="s">
        <v>5</v>
      </c>
      <c r="D13" s="12">
        <f>SUM(D8:D12)</f>
        <v>0</v>
      </c>
      <c r="E13" s="10"/>
    </row>
    <row r="14" spans="1:5" x14ac:dyDescent="0.25">
      <c r="B14" s="9"/>
      <c r="C14" s="15" t="s">
        <v>6</v>
      </c>
      <c r="D14" s="7"/>
      <c r="E14" s="9">
        <v>2230</v>
      </c>
    </row>
    <row r="15" spans="1:5" x14ac:dyDescent="0.25">
      <c r="B15" s="2"/>
      <c r="C15" s="31"/>
      <c r="D15" s="6"/>
      <c r="E15" s="2">
        <v>2275</v>
      </c>
    </row>
    <row r="16" spans="1:5" x14ac:dyDescent="0.25">
      <c r="B16" s="2"/>
      <c r="C16" s="2"/>
      <c r="D16" s="5"/>
      <c r="E16" s="2">
        <v>3110</v>
      </c>
    </row>
    <row r="17" spans="2:5" x14ac:dyDescent="0.25">
      <c r="B17" s="2"/>
      <c r="C17" s="2"/>
      <c r="D17" s="5"/>
      <c r="E17" s="2">
        <v>3110</v>
      </c>
    </row>
    <row r="18" spans="2:5" x14ac:dyDescent="0.25">
      <c r="B18" s="2"/>
      <c r="C18" s="2"/>
      <c r="D18" s="5"/>
      <c r="E18" s="2">
        <v>3110</v>
      </c>
    </row>
    <row r="19" spans="2:5" x14ac:dyDescent="0.25">
      <c r="B19" s="32"/>
      <c r="C19" s="33" t="s">
        <v>7</v>
      </c>
      <c r="D19" s="34">
        <f>SUM(D16:D18)</f>
        <v>0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8">
        <f>D13+D14+D15+D19</f>
        <v>0</v>
      </c>
      <c r="E21" s="1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H13" sqref="H13"/>
    </sheetView>
  </sheetViews>
  <sheetFormatPr defaultRowHeight="15" x14ac:dyDescent="0.25"/>
  <cols>
    <col min="1" max="1" width="3.28515625" customWidth="1"/>
    <col min="2" max="2" width="5.7109375" customWidth="1"/>
    <col min="3" max="3" width="36.5703125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27</v>
      </c>
    </row>
    <row r="3" spans="1:5" x14ac:dyDescent="0.25">
      <c r="B3" s="3" t="s">
        <v>19</v>
      </c>
    </row>
    <row r="4" spans="1:5" x14ac:dyDescent="0.25">
      <c r="B4" s="3" t="s">
        <v>21</v>
      </c>
    </row>
    <row r="5" spans="1:5" x14ac:dyDescent="0.25">
      <c r="B5" s="3" t="s">
        <v>20</v>
      </c>
    </row>
    <row r="6" spans="1:5" x14ac:dyDescent="0.25">
      <c r="B6" s="3" t="s">
        <v>9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26</v>
      </c>
      <c r="D8" s="5">
        <v>38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2">
        <v>6</v>
      </c>
      <c r="C13" s="2"/>
      <c r="D13" s="5"/>
      <c r="E13" s="2">
        <v>2210</v>
      </c>
    </row>
    <row r="14" spans="1:5" x14ac:dyDescent="0.25">
      <c r="B14" s="2">
        <v>7</v>
      </c>
      <c r="C14" s="2"/>
      <c r="D14" s="5"/>
      <c r="E14" s="2">
        <v>2210</v>
      </c>
    </row>
    <row r="15" spans="1:5" x14ac:dyDescent="0.25">
      <c r="B15" s="2">
        <v>8</v>
      </c>
      <c r="C15" s="2"/>
      <c r="D15" s="5"/>
      <c r="E15" s="2">
        <v>2210</v>
      </c>
    </row>
    <row r="16" spans="1:5" x14ac:dyDescent="0.25">
      <c r="B16" s="10"/>
      <c r="C16" s="11" t="s">
        <v>5</v>
      </c>
      <c r="D16" s="12">
        <f>SUM(D8:D15)</f>
        <v>38</v>
      </c>
      <c r="E16" s="10"/>
    </row>
    <row r="17" spans="2:5" x14ac:dyDescent="0.25">
      <c r="B17" s="9"/>
      <c r="C17" s="15" t="s">
        <v>6</v>
      </c>
      <c r="D17" s="7"/>
      <c r="E17" s="9">
        <v>2230</v>
      </c>
    </row>
    <row r="18" spans="2:5" x14ac:dyDescent="0.25">
      <c r="B18" s="2"/>
      <c r="C18" s="2"/>
      <c r="D18" s="5"/>
      <c r="E18" s="2">
        <v>3110</v>
      </c>
    </row>
    <row r="19" spans="2:5" x14ac:dyDescent="0.25">
      <c r="B19" s="2"/>
      <c r="C19" s="2"/>
      <c r="D19" s="5"/>
      <c r="E19" s="2">
        <v>3110</v>
      </c>
    </row>
    <row r="20" spans="2:5" x14ac:dyDescent="0.25">
      <c r="B20" s="2"/>
      <c r="C20" s="2"/>
      <c r="D20" s="5"/>
      <c r="E20" s="2">
        <v>3110</v>
      </c>
    </row>
    <row r="21" spans="2:5" x14ac:dyDescent="0.25">
      <c r="B21" s="2"/>
      <c r="C21" s="2"/>
      <c r="D21" s="5"/>
      <c r="E21" s="2">
        <v>3110</v>
      </c>
    </row>
    <row r="22" spans="2:5" x14ac:dyDescent="0.25">
      <c r="B22" s="16"/>
      <c r="C22" s="17" t="s">
        <v>7</v>
      </c>
      <c r="D22" s="18">
        <f>SUM(D19:D21)</f>
        <v>0</v>
      </c>
      <c r="E22" s="16"/>
    </row>
    <row r="23" spans="2:5" x14ac:dyDescent="0.25">
      <c r="B23" s="2"/>
      <c r="C23" s="2"/>
      <c r="D23" s="5"/>
      <c r="E23" s="2"/>
    </row>
    <row r="24" spans="2:5" x14ac:dyDescent="0.25">
      <c r="B24" s="13"/>
      <c r="C24" s="14" t="s">
        <v>8</v>
      </c>
      <c r="D24" s="8">
        <f>D16+D17+D22</f>
        <v>38</v>
      </c>
      <c r="E24" s="1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Разом </vt:lpstr>
      <vt:lpstr>Ліцей</vt:lpstr>
      <vt:lpstr>Дм. філія</vt:lpstr>
      <vt:lpstr>Циб</vt:lpstr>
      <vt:lpstr>Іванківці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2017-11-20T10:05:15Z</dcterms:created>
  <dcterms:modified xsi:type="dcterms:W3CDTF">2026-04-14T11:24:37Z</dcterms:modified>
</cp:coreProperties>
</file>