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Глоловбух\Desktop\"/>
    </mc:Choice>
  </mc:AlternateContent>
  <xr:revisionPtr revIDLastSave="0" documentId="13_ncr:1_{D0FEDCFF-B2E4-4CAF-A5E5-8A0D4F6DAB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2" i="1" l="1"/>
  <c r="G112" i="1"/>
  <c r="E112" i="1"/>
  <c r="C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L98" i="1"/>
  <c r="L112" i="1" s="1"/>
  <c r="K98" i="1"/>
  <c r="K112" i="1" s="1"/>
  <c r="J98" i="1"/>
  <c r="J112" i="1" s="1"/>
  <c r="I98" i="1"/>
  <c r="I112" i="1" s="1"/>
  <c r="H98" i="1"/>
  <c r="H112" i="1" s="1"/>
  <c r="G98" i="1"/>
  <c r="F98" i="1"/>
  <c r="F112" i="1" s="1"/>
  <c r="E98" i="1"/>
  <c r="D98" i="1"/>
  <c r="D112" i="1" s="1"/>
  <c r="C98" i="1"/>
  <c r="B98" i="1"/>
  <c r="B112" i="1" s="1"/>
  <c r="N97" i="1"/>
  <c r="K89" i="1"/>
  <c r="J89" i="1"/>
  <c r="G89" i="1"/>
  <c r="F89" i="1"/>
  <c r="C89" i="1"/>
  <c r="B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M75" i="1"/>
  <c r="M89" i="1" s="1"/>
  <c r="L75" i="1"/>
  <c r="L89" i="1" s="1"/>
  <c r="K75" i="1"/>
  <c r="J75" i="1"/>
  <c r="I75" i="1"/>
  <c r="I89" i="1" s="1"/>
  <c r="H75" i="1"/>
  <c r="H89" i="1" s="1"/>
  <c r="G75" i="1"/>
  <c r="F75" i="1"/>
  <c r="E75" i="1"/>
  <c r="E89" i="1" s="1"/>
  <c r="D75" i="1"/>
  <c r="D89" i="1" s="1"/>
  <c r="C75" i="1"/>
  <c r="B75" i="1"/>
  <c r="N75" i="1" s="1"/>
  <c r="N89" i="1" s="1"/>
  <c r="N74" i="1"/>
  <c r="J66" i="1"/>
  <c r="G66" i="1"/>
  <c r="F66" i="1"/>
  <c r="C66" i="1"/>
  <c r="B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M52" i="1"/>
  <c r="M66" i="1" s="1"/>
  <c r="L52" i="1"/>
  <c r="L66" i="1" s="1"/>
  <c r="K52" i="1"/>
  <c r="K66" i="1" s="1"/>
  <c r="J52" i="1"/>
  <c r="I52" i="1"/>
  <c r="I66" i="1" s="1"/>
  <c r="H52" i="1"/>
  <c r="H66" i="1" s="1"/>
  <c r="G52" i="1"/>
  <c r="F52" i="1"/>
  <c r="E52" i="1"/>
  <c r="E66" i="1" s="1"/>
  <c r="D52" i="1"/>
  <c r="D66" i="1" s="1"/>
  <c r="C52" i="1"/>
  <c r="B52" i="1"/>
  <c r="N52" i="1" s="1"/>
  <c r="N66" i="1" s="1"/>
  <c r="N51" i="1"/>
  <c r="J43" i="1"/>
  <c r="F43" i="1"/>
  <c r="B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M29" i="1"/>
  <c r="M43" i="1" s="1"/>
  <c r="L29" i="1"/>
  <c r="L43" i="1" s="1"/>
  <c r="K29" i="1"/>
  <c r="K43" i="1" s="1"/>
  <c r="J29" i="1"/>
  <c r="I29" i="1"/>
  <c r="I43" i="1" s="1"/>
  <c r="H29" i="1"/>
  <c r="H43" i="1" s="1"/>
  <c r="G29" i="1"/>
  <c r="G43" i="1" s="1"/>
  <c r="F29" i="1"/>
  <c r="E29" i="1"/>
  <c r="E43" i="1" s="1"/>
  <c r="D29" i="1"/>
  <c r="D43" i="1" s="1"/>
  <c r="C29" i="1"/>
  <c r="C43" i="1" s="1"/>
  <c r="B29" i="1"/>
  <c r="N29" i="1" s="1"/>
  <c r="N43" i="1" s="1"/>
  <c r="N28" i="1"/>
  <c r="M19" i="1"/>
  <c r="L19" i="1"/>
  <c r="K19" i="1"/>
  <c r="J19" i="1"/>
  <c r="I19" i="1"/>
  <c r="H19" i="1"/>
  <c r="G19" i="1"/>
  <c r="F19" i="1"/>
  <c r="E19" i="1"/>
  <c r="D19" i="1"/>
  <c r="C19" i="1"/>
  <c r="B19" i="1"/>
  <c r="N19" i="1" s="1"/>
  <c r="M18" i="1"/>
  <c r="L18" i="1"/>
  <c r="K18" i="1"/>
  <c r="J18" i="1"/>
  <c r="I18" i="1"/>
  <c r="H18" i="1"/>
  <c r="G18" i="1"/>
  <c r="F18" i="1"/>
  <c r="E18" i="1"/>
  <c r="D18" i="1"/>
  <c r="C18" i="1"/>
  <c r="B18" i="1"/>
  <c r="N18" i="1" s="1"/>
  <c r="M17" i="1"/>
  <c r="L17" i="1"/>
  <c r="K17" i="1"/>
  <c r="J17" i="1"/>
  <c r="I17" i="1"/>
  <c r="H17" i="1"/>
  <c r="G17" i="1"/>
  <c r="F17" i="1"/>
  <c r="E17" i="1"/>
  <c r="D17" i="1"/>
  <c r="C17" i="1"/>
  <c r="B17" i="1"/>
  <c r="N17" i="1" s="1"/>
  <c r="M16" i="1"/>
  <c r="L16" i="1"/>
  <c r="K16" i="1"/>
  <c r="J16" i="1"/>
  <c r="I16" i="1"/>
  <c r="H16" i="1"/>
  <c r="G16" i="1"/>
  <c r="F16" i="1"/>
  <c r="E16" i="1"/>
  <c r="D16" i="1"/>
  <c r="C16" i="1"/>
  <c r="B16" i="1"/>
  <c r="N16" i="1" s="1"/>
  <c r="M15" i="1"/>
  <c r="L15" i="1"/>
  <c r="K15" i="1"/>
  <c r="J15" i="1"/>
  <c r="I15" i="1"/>
  <c r="H15" i="1"/>
  <c r="G15" i="1"/>
  <c r="F15" i="1"/>
  <c r="E15" i="1"/>
  <c r="D15" i="1"/>
  <c r="C15" i="1"/>
  <c r="B15" i="1"/>
  <c r="N15" i="1" s="1"/>
  <c r="M14" i="1"/>
  <c r="L14" i="1"/>
  <c r="K14" i="1"/>
  <c r="J14" i="1"/>
  <c r="I14" i="1"/>
  <c r="H14" i="1"/>
  <c r="G14" i="1"/>
  <c r="F14" i="1"/>
  <c r="E14" i="1"/>
  <c r="D14" i="1"/>
  <c r="C14" i="1"/>
  <c r="B14" i="1"/>
  <c r="N14" i="1" s="1"/>
  <c r="M13" i="1"/>
  <c r="L13" i="1"/>
  <c r="K13" i="1"/>
  <c r="J13" i="1"/>
  <c r="I13" i="1"/>
  <c r="H13" i="1"/>
  <c r="G13" i="1"/>
  <c r="F13" i="1"/>
  <c r="E13" i="1"/>
  <c r="D13" i="1"/>
  <c r="C13" i="1"/>
  <c r="B13" i="1"/>
  <c r="N13" i="1" s="1"/>
  <c r="M12" i="1"/>
  <c r="L12" i="1"/>
  <c r="K12" i="1"/>
  <c r="J12" i="1"/>
  <c r="I12" i="1"/>
  <c r="H12" i="1"/>
  <c r="G12" i="1"/>
  <c r="F12" i="1"/>
  <c r="E12" i="1"/>
  <c r="D12" i="1"/>
  <c r="C12" i="1"/>
  <c r="B12" i="1"/>
  <c r="N12" i="1" s="1"/>
  <c r="M11" i="1"/>
  <c r="L11" i="1"/>
  <c r="K11" i="1"/>
  <c r="J11" i="1"/>
  <c r="I11" i="1"/>
  <c r="H11" i="1"/>
  <c r="G11" i="1"/>
  <c r="F11" i="1"/>
  <c r="E11" i="1"/>
  <c r="D11" i="1"/>
  <c r="C11" i="1"/>
  <c r="B11" i="1"/>
  <c r="N11" i="1" s="1"/>
  <c r="M10" i="1"/>
  <c r="L10" i="1"/>
  <c r="K10" i="1"/>
  <c r="J10" i="1"/>
  <c r="I10" i="1"/>
  <c r="H10" i="1"/>
  <c r="G10" i="1"/>
  <c r="F10" i="1"/>
  <c r="E10" i="1"/>
  <c r="D10" i="1"/>
  <c r="C10" i="1"/>
  <c r="B10" i="1"/>
  <c r="N10" i="1" s="1"/>
  <c r="M9" i="1"/>
  <c r="L9" i="1"/>
  <c r="K9" i="1"/>
  <c r="J9" i="1"/>
  <c r="I9" i="1"/>
  <c r="H9" i="1"/>
  <c r="G9" i="1"/>
  <c r="F9" i="1"/>
  <c r="E9" i="1"/>
  <c r="D9" i="1"/>
  <c r="C9" i="1"/>
  <c r="B9" i="1"/>
  <c r="N9" i="1" s="1"/>
  <c r="M8" i="1"/>
  <c r="L8" i="1"/>
  <c r="K8" i="1"/>
  <c r="J8" i="1"/>
  <c r="J20" i="1" s="1"/>
  <c r="I8" i="1"/>
  <c r="H8" i="1"/>
  <c r="G8" i="1"/>
  <c r="F8" i="1"/>
  <c r="F20" i="1" s="1"/>
  <c r="E8" i="1"/>
  <c r="D8" i="1"/>
  <c r="C8" i="1"/>
  <c r="B8" i="1"/>
  <c r="N8" i="1" s="1"/>
  <c r="M7" i="1"/>
  <c r="L7" i="1"/>
  <c r="K7" i="1"/>
  <c r="J7" i="1"/>
  <c r="I7" i="1"/>
  <c r="H7" i="1"/>
  <c r="G7" i="1"/>
  <c r="F7" i="1"/>
  <c r="E7" i="1"/>
  <c r="D7" i="1"/>
  <c r="C7" i="1"/>
  <c r="B7" i="1"/>
  <c r="N7" i="1" s="1"/>
  <c r="M6" i="1"/>
  <c r="L6" i="1"/>
  <c r="L20" i="1" s="1"/>
  <c r="K6" i="1"/>
  <c r="J6" i="1"/>
  <c r="I6" i="1"/>
  <c r="H6" i="1"/>
  <c r="H20" i="1" s="1"/>
  <c r="G6" i="1"/>
  <c r="F6" i="1"/>
  <c r="E6" i="1"/>
  <c r="D6" i="1"/>
  <c r="D20" i="1" s="1"/>
  <c r="C6" i="1"/>
  <c r="B6" i="1"/>
  <c r="N6" i="1" s="1"/>
  <c r="M5" i="1"/>
  <c r="M20" i="1" s="1"/>
  <c r="L5" i="1"/>
  <c r="K5" i="1"/>
  <c r="K20" i="1" s="1"/>
  <c r="J5" i="1"/>
  <c r="I5" i="1"/>
  <c r="I20" i="1" s="1"/>
  <c r="H5" i="1"/>
  <c r="G5" i="1"/>
  <c r="G20" i="1" s="1"/>
  <c r="F5" i="1"/>
  <c r="E5" i="1"/>
  <c r="E20" i="1" s="1"/>
  <c r="D5" i="1"/>
  <c r="C5" i="1"/>
  <c r="C20" i="1" s="1"/>
  <c r="B5" i="1"/>
  <c r="N5" i="1" s="1"/>
  <c r="N20" i="1" s="1"/>
  <c r="N112" i="1" l="1"/>
  <c r="B20" i="1"/>
  <c r="N98" i="1"/>
</calcChain>
</file>

<file path=xl/sharedStrings.xml><?xml version="1.0" encoding="utf-8"?>
<sst xmlns="http://schemas.openxmlformats.org/spreadsheetml/2006/main" count="81" uniqueCount="22">
  <si>
    <t>Відділ освіти  ТПКВКМБ 0611021 Надання загальноосвітньої середньої освіти (місцевий бюджет)</t>
  </si>
  <si>
    <t>ЗШ МБ</t>
  </si>
  <si>
    <t>ВСЬОГО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</si>
  <si>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</si>
  <si>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</si>
  <si>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</si>
  <si>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</si>
  <si>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</si>
  <si>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</si>
  <si>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</si>
  <si>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</si>
  <si>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</si>
  <si>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</si>
  <si>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</si>
  <si>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</si>
  <si>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РАЗОМ:</t>
  </si>
  <si>
    <t>Відділ освіти ТПКВКМБ 0611021 Надання загальноосвітньої середньої освіти (місцевий бюджет )</t>
  </si>
  <si>
    <t>Дмитрівський ліцей</t>
  </si>
  <si>
    <t xml:space="preserve"> Дмитрівська філія</t>
  </si>
  <si>
    <t xml:space="preserve"> Цибулівська філія</t>
  </si>
  <si>
    <t>Відділ освіти  ТПКВКМБ 0611021 Надання загальноосвітньої середньої освіти (місцевий бюджет )</t>
  </si>
  <si>
    <t xml:space="preserve"> Іванковецька філія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</si>
</sst>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dd"/>
  </numFmts>
  <fonts count="4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  <charset val="204"/>
    </font>
    <font>
      <b/>
      <i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2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2" fontId="0" fillId="0" borderId="5" xfId="0" applyNumberFormat="1" applyBorder="1"/>
    <xf numFmtId="2" fontId="3" fillId="0" borderId="5" xfId="0" applyNumberFormat="1" applyFont="1" applyBorder="1"/>
    <xf numFmtId="0" fontId="0" fillId="0" borderId="6" xfId="0" applyBorder="1" applyAlignment="1">
      <alignment horizontal="center"/>
    </xf>
    <xf numFmtId="2" fontId="3" fillId="0" borderId="6" xfId="0" applyNumberFormat="1" applyFont="1" applyBorder="1"/>
    <xf numFmtId="0" fontId="3" fillId="0" borderId="7" xfId="0" applyFont="1" applyBorder="1"/>
    <xf numFmtId="2" fontId="1" fillId="0" borderId="8" xfId="0" applyNumberFormat="1" applyFont="1" applyBorder="1"/>
    <xf numFmtId="2" fontId="1" fillId="0" borderId="9" xfId="0" applyNumberFormat="1" applyFont="1" applyBorder="1"/>
    <xf numFmtId="2" fontId="1" fillId="0" borderId="10" xfId="0" applyNumberFormat="1" applyFont="1" applyBorder="1"/>
    <xf numFmtId="2" fontId="3" fillId="0" borderId="11" xfId="0" applyNumberFormat="1" applyFont="1" applyBorder="1"/>
    <xf numFmtId="2" fontId="1" fillId="0" borderId="0" xfId="0" applyNumberFormat="1" applyFont="1"/>
    <xf numFmtId="2" fontId="0" fillId="0" borderId="6" xfId="0" applyNumberFormat="1" applyBorder="1"/>
    <xf numFmtId="2" fontId="3" fillId="0" borderId="8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2"/>
  <sheetViews>
    <sheetView tabSelected="1" workbookViewId="0">
      <selection activeCell="Q15" sqref="Q15"/>
    </sheetView>
  </sheetViews>
  <sheetFormatPr defaultRowHeight="15" x14ac:dyDescent="0.25"/>
  <cols>
    <col min="2" max="2" width="12.42578125" customWidth="1"/>
    <col min="3" max="3" width="12" customWidth="1"/>
    <col min="4" max="5" width="10.7109375" customWidth="1"/>
    <col min="6" max="6" width="11.140625" customWidth="1"/>
    <col min="7" max="7" width="11.5703125" customWidth="1"/>
    <col min="8" max="8" width="11" customWidth="1"/>
    <col min="9" max="9" width="11.140625" customWidth="1"/>
    <col min="10" max="10" width="10.5703125" customWidth="1"/>
    <col min="11" max="11" width="10.85546875" customWidth="1"/>
    <col min="12" max="12" width="11.85546875" customWidth="1"/>
    <col min="13" max="13" width="11.140625" customWidth="1"/>
    <col min="14" max="14" width="12" customWidth="1"/>
  </cols>
  <sheetData>
    <row r="1" spans="1:14" x14ac:dyDescent="0.25">
      <c r="B1" t="s">
        <v>0</v>
      </c>
      <c r="G1" s="1"/>
      <c r="L1" s="2" t="s">
        <v>1</v>
      </c>
      <c r="M1" s="3" t="s">
        <v>2</v>
      </c>
    </row>
    <row r="2" spans="1:14" ht="15.75" thickBot="1" x14ac:dyDescent="0.3">
      <c r="G2" s="4"/>
    </row>
    <row r="3" spans="1:14" ht="15.75" thickBot="1" x14ac:dyDescent="0.3">
      <c r="A3" s="5">
        <v>611021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8" t="s">
        <v>15</v>
      </c>
    </row>
    <row r="4" spans="1:14" ht="15.75" thickBot="1" x14ac:dyDescent="0.3">
      <c r="A4" s="9"/>
      <c r="B4" s="6"/>
      <c r="C4" s="6"/>
      <c r="D4" s="6"/>
      <c r="E4" s="6"/>
      <c r="F4" s="7"/>
      <c r="G4" s="6"/>
      <c r="H4" s="6"/>
      <c r="I4" s="6"/>
      <c r="J4" s="6"/>
      <c r="K4" s="6"/>
      <c r="L4" s="6"/>
      <c r="M4" s="6"/>
      <c r="N4" s="8"/>
    </row>
    <row r="5" spans="1:14" x14ac:dyDescent="0.25">
      <c r="A5" s="10">
        <v>2111</v>
      </c>
      <c r="B5" s="11">
        <f>B28+B51+B74+B97</f>
        <v>557500</v>
      </c>
      <c r="C5" s="11">
        <f t="shared" ref="C5:M5" si="0">C28+C51+C74+C97</f>
        <v>556600</v>
      </c>
      <c r="D5" s="11">
        <f t="shared" si="0"/>
        <v>598700</v>
      </c>
      <c r="E5" s="11">
        <f t="shared" si="0"/>
        <v>493600</v>
      </c>
      <c r="F5" s="11">
        <f t="shared" si="0"/>
        <v>493600</v>
      </c>
      <c r="G5" s="11">
        <f t="shared" si="0"/>
        <v>643500</v>
      </c>
      <c r="H5" s="11">
        <f t="shared" si="0"/>
        <v>223900</v>
      </c>
      <c r="I5" s="11">
        <f t="shared" si="0"/>
        <v>328100</v>
      </c>
      <c r="J5" s="11">
        <f t="shared" si="0"/>
        <v>494900</v>
      </c>
      <c r="K5" s="11">
        <f t="shared" si="0"/>
        <v>494700</v>
      </c>
      <c r="L5" s="11">
        <f t="shared" si="0"/>
        <v>542700</v>
      </c>
      <c r="M5" s="11">
        <f t="shared" si="0"/>
        <v>534748</v>
      </c>
      <c r="N5" s="12">
        <f t="shared" ref="N5:N19" si="1">SUM(B5:M5)</f>
        <v>5962548</v>
      </c>
    </row>
    <row r="6" spans="1:14" x14ac:dyDescent="0.25">
      <c r="A6" s="10">
        <v>2120</v>
      </c>
      <c r="B6" s="11">
        <f t="shared" ref="B6:M19" si="2">B29+B52+B75+B98</f>
        <v>122650</v>
      </c>
      <c r="C6" s="11">
        <f t="shared" si="2"/>
        <v>122452</v>
      </c>
      <c r="D6" s="11">
        <f t="shared" si="2"/>
        <v>131714</v>
      </c>
      <c r="E6" s="11">
        <f t="shared" si="2"/>
        <v>108592</v>
      </c>
      <c r="F6" s="11">
        <f t="shared" si="2"/>
        <v>108592</v>
      </c>
      <c r="G6" s="11">
        <f t="shared" si="2"/>
        <v>141570</v>
      </c>
      <c r="H6" s="11">
        <f t="shared" si="2"/>
        <v>49258</v>
      </c>
      <c r="I6" s="11">
        <f t="shared" si="2"/>
        <v>72182</v>
      </c>
      <c r="J6" s="11">
        <f t="shared" si="2"/>
        <v>108878</v>
      </c>
      <c r="K6" s="11">
        <f t="shared" si="2"/>
        <v>108834</v>
      </c>
      <c r="L6" s="11">
        <f t="shared" si="2"/>
        <v>119394</v>
      </c>
      <c r="M6" s="11">
        <f t="shared" si="2"/>
        <v>117645</v>
      </c>
      <c r="N6" s="12">
        <f t="shared" si="1"/>
        <v>1311761</v>
      </c>
    </row>
    <row r="7" spans="1:14" x14ac:dyDescent="0.25">
      <c r="A7" s="10">
        <v>2210</v>
      </c>
      <c r="B7" s="11">
        <f t="shared" si="2"/>
        <v>77000</v>
      </c>
      <c r="C7" s="11">
        <f t="shared" si="2"/>
        <v>156500</v>
      </c>
      <c r="D7" s="11">
        <f t="shared" si="2"/>
        <v>155500</v>
      </c>
      <c r="E7" s="11">
        <f t="shared" si="2"/>
        <v>152500</v>
      </c>
      <c r="F7" s="11">
        <f t="shared" si="2"/>
        <v>152500</v>
      </c>
      <c r="G7" s="11">
        <f t="shared" si="2"/>
        <v>141508</v>
      </c>
      <c r="H7" s="11">
        <f t="shared" si="2"/>
        <v>259332</v>
      </c>
      <c r="I7" s="11">
        <f t="shared" si="2"/>
        <v>276400</v>
      </c>
      <c r="J7" s="11">
        <f t="shared" si="2"/>
        <v>171500</v>
      </c>
      <c r="K7" s="11">
        <f t="shared" si="2"/>
        <v>171500</v>
      </c>
      <c r="L7" s="11">
        <f t="shared" si="2"/>
        <v>172300</v>
      </c>
      <c r="M7" s="11">
        <f t="shared" si="2"/>
        <v>175469</v>
      </c>
      <c r="N7" s="12">
        <f t="shared" si="1"/>
        <v>2062009</v>
      </c>
    </row>
    <row r="8" spans="1:14" x14ac:dyDescent="0.25">
      <c r="A8" s="10">
        <v>2220</v>
      </c>
      <c r="B8" s="11">
        <f t="shared" si="2"/>
        <v>0</v>
      </c>
      <c r="C8" s="11">
        <f t="shared" si="2"/>
        <v>0</v>
      </c>
      <c r="D8" s="11">
        <f t="shared" si="2"/>
        <v>0</v>
      </c>
      <c r="E8" s="11">
        <f t="shared" si="2"/>
        <v>0</v>
      </c>
      <c r="F8" s="11">
        <f t="shared" si="2"/>
        <v>23000</v>
      </c>
      <c r="G8" s="11">
        <f t="shared" si="2"/>
        <v>0</v>
      </c>
      <c r="H8" s="11">
        <f t="shared" si="2"/>
        <v>0</v>
      </c>
      <c r="I8" s="11">
        <f t="shared" si="2"/>
        <v>0</v>
      </c>
      <c r="J8" s="11">
        <f t="shared" si="2"/>
        <v>0</v>
      </c>
      <c r="K8" s="11">
        <f t="shared" si="2"/>
        <v>0</v>
      </c>
      <c r="L8" s="11">
        <f t="shared" si="2"/>
        <v>0</v>
      </c>
      <c r="M8" s="11">
        <f t="shared" si="2"/>
        <v>0</v>
      </c>
      <c r="N8" s="12">
        <f t="shared" si="1"/>
        <v>23000</v>
      </c>
    </row>
    <row r="9" spans="1:14" x14ac:dyDescent="0.25">
      <c r="A9" s="10">
        <v>2230</v>
      </c>
      <c r="B9" s="11">
        <f t="shared" si="2"/>
        <v>51145</v>
      </c>
      <c r="C9" s="11">
        <f t="shared" si="2"/>
        <v>44547</v>
      </c>
      <c r="D9" s="11">
        <f t="shared" si="2"/>
        <v>39814</v>
      </c>
      <c r="E9" s="11">
        <f t="shared" si="2"/>
        <v>39162</v>
      </c>
      <c r="F9" s="11">
        <f t="shared" si="2"/>
        <v>39468</v>
      </c>
      <c r="G9" s="11">
        <f t="shared" si="2"/>
        <v>0</v>
      </c>
      <c r="H9" s="11">
        <f t="shared" si="2"/>
        <v>0</v>
      </c>
      <c r="I9" s="11">
        <f t="shared" si="2"/>
        <v>99696</v>
      </c>
      <c r="J9" s="11">
        <f t="shared" si="2"/>
        <v>247829</v>
      </c>
      <c r="K9" s="11">
        <f t="shared" si="2"/>
        <v>253165</v>
      </c>
      <c r="L9" s="11">
        <f t="shared" si="2"/>
        <v>247247</v>
      </c>
      <c r="M9" s="11">
        <f t="shared" si="2"/>
        <v>242717</v>
      </c>
      <c r="N9" s="12">
        <f t="shared" si="1"/>
        <v>1304790</v>
      </c>
    </row>
    <row r="10" spans="1:14" x14ac:dyDescent="0.25">
      <c r="A10" s="10">
        <v>2240</v>
      </c>
      <c r="B10" s="11">
        <f t="shared" si="2"/>
        <v>55000</v>
      </c>
      <c r="C10" s="11">
        <f t="shared" si="2"/>
        <v>125000</v>
      </c>
      <c r="D10" s="11">
        <f t="shared" si="2"/>
        <v>123700</v>
      </c>
      <c r="E10" s="11">
        <f t="shared" si="2"/>
        <v>120700</v>
      </c>
      <c r="F10" s="11">
        <f t="shared" si="2"/>
        <v>120700</v>
      </c>
      <c r="G10" s="11">
        <f t="shared" si="2"/>
        <v>217700</v>
      </c>
      <c r="H10" s="11">
        <f t="shared" si="2"/>
        <v>173200</v>
      </c>
      <c r="I10" s="11">
        <f t="shared" si="2"/>
        <v>103200</v>
      </c>
      <c r="J10" s="11">
        <f t="shared" si="2"/>
        <v>108900</v>
      </c>
      <c r="K10" s="11">
        <f t="shared" si="2"/>
        <v>108900</v>
      </c>
      <c r="L10" s="11">
        <f t="shared" si="2"/>
        <v>107700</v>
      </c>
      <c r="M10" s="11">
        <f t="shared" si="2"/>
        <v>104585</v>
      </c>
      <c r="N10" s="12">
        <f t="shared" si="1"/>
        <v>1469285</v>
      </c>
    </row>
    <row r="11" spans="1:14" x14ac:dyDescent="0.25">
      <c r="A11" s="10">
        <v>2250</v>
      </c>
      <c r="B11" s="11">
        <f t="shared" si="2"/>
        <v>50800</v>
      </c>
      <c r="C11" s="11">
        <f t="shared" si="2"/>
        <v>16300</v>
      </c>
      <c r="D11" s="11">
        <f t="shared" si="2"/>
        <v>16300</v>
      </c>
      <c r="E11" s="11">
        <f t="shared" si="2"/>
        <v>16300</v>
      </c>
      <c r="F11" s="11">
        <f t="shared" si="2"/>
        <v>16300</v>
      </c>
      <c r="G11" s="11">
        <f t="shared" si="2"/>
        <v>19800</v>
      </c>
      <c r="H11" s="11">
        <f t="shared" si="2"/>
        <v>0</v>
      </c>
      <c r="I11" s="11">
        <f t="shared" si="2"/>
        <v>0</v>
      </c>
      <c r="J11" s="11">
        <f t="shared" si="2"/>
        <v>16300</v>
      </c>
      <c r="K11" s="11">
        <f t="shared" si="2"/>
        <v>16300</v>
      </c>
      <c r="L11" s="11">
        <f t="shared" si="2"/>
        <v>0</v>
      </c>
      <c r="M11" s="11">
        <f t="shared" si="2"/>
        <v>0</v>
      </c>
      <c r="N11" s="12">
        <f t="shared" si="1"/>
        <v>168400</v>
      </c>
    </row>
    <row r="12" spans="1:14" x14ac:dyDescent="0.25">
      <c r="A12" s="10">
        <v>2271</v>
      </c>
      <c r="B12" s="11">
        <f t="shared" si="2"/>
        <v>0</v>
      </c>
      <c r="C12" s="11">
        <f t="shared" si="2"/>
        <v>0</v>
      </c>
      <c r="D12" s="11">
        <f t="shared" si="2"/>
        <v>0</v>
      </c>
      <c r="E12" s="11">
        <f t="shared" si="2"/>
        <v>0</v>
      </c>
      <c r="F12" s="11">
        <f t="shared" si="2"/>
        <v>0</v>
      </c>
      <c r="G12" s="11">
        <f t="shared" si="2"/>
        <v>0</v>
      </c>
      <c r="H12" s="11">
        <f t="shared" si="2"/>
        <v>0</v>
      </c>
      <c r="I12" s="11">
        <f t="shared" si="2"/>
        <v>0</v>
      </c>
      <c r="J12" s="11">
        <f t="shared" si="2"/>
        <v>0</v>
      </c>
      <c r="K12" s="11">
        <f t="shared" si="2"/>
        <v>0</v>
      </c>
      <c r="L12" s="11">
        <f t="shared" si="2"/>
        <v>0</v>
      </c>
      <c r="M12" s="11">
        <f t="shared" si="2"/>
        <v>0</v>
      </c>
      <c r="N12" s="12">
        <f t="shared" si="1"/>
        <v>0</v>
      </c>
    </row>
    <row r="13" spans="1:14" x14ac:dyDescent="0.25">
      <c r="A13" s="10">
        <v>2272</v>
      </c>
      <c r="B13" s="11">
        <f t="shared" si="2"/>
        <v>3100</v>
      </c>
      <c r="C13" s="11">
        <f t="shared" si="2"/>
        <v>3200</v>
      </c>
      <c r="D13" s="11">
        <f t="shared" si="2"/>
        <v>3100</v>
      </c>
      <c r="E13" s="11">
        <f t="shared" si="2"/>
        <v>3100</v>
      </c>
      <c r="F13" s="11">
        <f t="shared" si="2"/>
        <v>3100</v>
      </c>
      <c r="G13" s="11">
        <f t="shared" si="2"/>
        <v>3100</v>
      </c>
      <c r="H13" s="11">
        <f t="shared" si="2"/>
        <v>2600</v>
      </c>
      <c r="I13" s="11">
        <f t="shared" si="2"/>
        <v>2600</v>
      </c>
      <c r="J13" s="11">
        <f t="shared" si="2"/>
        <v>3100</v>
      </c>
      <c r="K13" s="11">
        <f t="shared" si="2"/>
        <v>3100</v>
      </c>
      <c r="L13" s="11">
        <f t="shared" si="2"/>
        <v>3100</v>
      </c>
      <c r="M13" s="11">
        <f t="shared" si="2"/>
        <v>3100</v>
      </c>
      <c r="N13" s="12">
        <f t="shared" si="1"/>
        <v>36300</v>
      </c>
    </row>
    <row r="14" spans="1:14" x14ac:dyDescent="0.25">
      <c r="A14" s="10">
        <v>2273</v>
      </c>
      <c r="B14" s="11">
        <f t="shared" si="2"/>
        <v>109490</v>
      </c>
      <c r="C14" s="11">
        <f t="shared" si="2"/>
        <v>109457</v>
      </c>
      <c r="D14" s="11">
        <f t="shared" si="2"/>
        <v>103843</v>
      </c>
      <c r="E14" s="11">
        <f t="shared" si="2"/>
        <v>73300</v>
      </c>
      <c r="F14" s="11">
        <f t="shared" si="2"/>
        <v>55560</v>
      </c>
      <c r="G14" s="11">
        <f t="shared" si="2"/>
        <v>35596</v>
      </c>
      <c r="H14" s="11">
        <f>H37+H60+H83+H106</f>
        <v>16648</v>
      </c>
      <c r="I14" s="11">
        <f t="shared" si="2"/>
        <v>17020</v>
      </c>
      <c r="J14" s="11">
        <f t="shared" si="2"/>
        <v>51080</v>
      </c>
      <c r="K14" s="11">
        <f t="shared" si="2"/>
        <v>67225</v>
      </c>
      <c r="L14" s="11">
        <f t="shared" si="2"/>
        <v>85151</v>
      </c>
      <c r="M14" s="11">
        <f t="shared" si="2"/>
        <v>106420</v>
      </c>
      <c r="N14" s="12">
        <f t="shared" si="1"/>
        <v>830790</v>
      </c>
    </row>
    <row r="15" spans="1:14" x14ac:dyDescent="0.25">
      <c r="A15" s="10">
        <v>2274</v>
      </c>
      <c r="B15" s="11">
        <f t="shared" si="2"/>
        <v>232100</v>
      </c>
      <c r="C15" s="11">
        <f t="shared" si="2"/>
        <v>237400</v>
      </c>
      <c r="D15" s="11">
        <f>D38+D61+D107</f>
        <v>185800</v>
      </c>
      <c r="E15" s="11">
        <f t="shared" si="2"/>
        <v>9500</v>
      </c>
      <c r="F15" s="11">
        <f t="shared" si="2"/>
        <v>8300</v>
      </c>
      <c r="G15" s="11">
        <f t="shared" si="2"/>
        <v>8300</v>
      </c>
      <c r="H15" s="11">
        <f t="shared" si="2"/>
        <v>8300</v>
      </c>
      <c r="I15" s="11">
        <f t="shared" si="2"/>
        <v>8267</v>
      </c>
      <c r="J15" s="11">
        <f t="shared" si="2"/>
        <v>8300</v>
      </c>
      <c r="K15" s="11">
        <f t="shared" si="2"/>
        <v>52300</v>
      </c>
      <c r="L15" s="11">
        <f t="shared" si="2"/>
        <v>190200</v>
      </c>
      <c r="M15" s="11">
        <f t="shared" si="2"/>
        <v>210000</v>
      </c>
      <c r="N15" s="12">
        <f t="shared" si="1"/>
        <v>1158767</v>
      </c>
    </row>
    <row r="16" spans="1:14" x14ac:dyDescent="0.25">
      <c r="A16" s="10">
        <v>2275</v>
      </c>
      <c r="B16" s="11">
        <f t="shared" si="2"/>
        <v>600</v>
      </c>
      <c r="C16" s="11">
        <f t="shared" si="2"/>
        <v>600</v>
      </c>
      <c r="D16" s="11">
        <f t="shared" si="2"/>
        <v>600</v>
      </c>
      <c r="E16" s="11">
        <f t="shared" si="2"/>
        <v>600</v>
      </c>
      <c r="F16" s="11">
        <f t="shared" si="2"/>
        <v>122923</v>
      </c>
      <c r="G16" s="11">
        <f t="shared" si="2"/>
        <v>600</v>
      </c>
      <c r="H16" s="11">
        <f>H39+H62+H85+H108</f>
        <v>545804</v>
      </c>
      <c r="I16" s="11">
        <f t="shared" si="2"/>
        <v>545803</v>
      </c>
      <c r="J16" s="11">
        <f t="shared" si="2"/>
        <v>600</v>
      </c>
      <c r="K16" s="11">
        <f t="shared" si="2"/>
        <v>600</v>
      </c>
      <c r="L16" s="11">
        <f t="shared" si="2"/>
        <v>600</v>
      </c>
      <c r="M16" s="11">
        <f t="shared" si="2"/>
        <v>600</v>
      </c>
      <c r="N16" s="12">
        <f>SUM(B16:M16)</f>
        <v>1219930</v>
      </c>
    </row>
    <row r="17" spans="1:14" x14ac:dyDescent="0.25">
      <c r="A17" s="10">
        <v>2282</v>
      </c>
      <c r="B17" s="11">
        <f t="shared" si="2"/>
        <v>0</v>
      </c>
      <c r="C17" s="11">
        <f t="shared" si="2"/>
        <v>0</v>
      </c>
      <c r="D17" s="11">
        <f t="shared" si="2"/>
        <v>0</v>
      </c>
      <c r="E17" s="11">
        <f t="shared" si="2"/>
        <v>1205</v>
      </c>
      <c r="F17" s="11">
        <f t="shared" si="2"/>
        <v>5205</v>
      </c>
      <c r="G17" s="11">
        <f t="shared" si="2"/>
        <v>6152</v>
      </c>
      <c r="H17" s="11">
        <f t="shared" si="2"/>
        <v>6153</v>
      </c>
      <c r="I17" s="11">
        <f t="shared" si="2"/>
        <v>1405</v>
      </c>
      <c r="J17" s="11">
        <f t="shared" si="2"/>
        <v>0</v>
      </c>
      <c r="K17" s="11">
        <f t="shared" si="2"/>
        <v>0</v>
      </c>
      <c r="L17" s="11">
        <f t="shared" si="2"/>
        <v>0</v>
      </c>
      <c r="M17" s="11">
        <f t="shared" si="2"/>
        <v>0</v>
      </c>
      <c r="N17" s="12">
        <f t="shared" si="1"/>
        <v>20120</v>
      </c>
    </row>
    <row r="18" spans="1:14" x14ac:dyDescent="0.25">
      <c r="A18" s="10">
        <v>2730</v>
      </c>
      <c r="B18" s="11">
        <f t="shared" si="2"/>
        <v>2000</v>
      </c>
      <c r="C18" s="11">
        <f t="shared" si="2"/>
        <v>2000</v>
      </c>
      <c r="D18" s="11">
        <f t="shared" si="2"/>
        <v>2000</v>
      </c>
      <c r="E18" s="11">
        <f t="shared" si="2"/>
        <v>2000</v>
      </c>
      <c r="F18" s="11">
        <f t="shared" si="2"/>
        <v>107000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  <c r="K18" s="11">
        <f t="shared" si="2"/>
        <v>0</v>
      </c>
      <c r="L18" s="11">
        <f t="shared" si="2"/>
        <v>0</v>
      </c>
      <c r="M18" s="11">
        <f t="shared" si="2"/>
        <v>0</v>
      </c>
      <c r="N18" s="12">
        <f t="shared" si="1"/>
        <v>115000</v>
      </c>
    </row>
    <row r="19" spans="1:14" ht="15.75" thickBot="1" x14ac:dyDescent="0.3">
      <c r="A19" s="13">
        <v>2800</v>
      </c>
      <c r="B19" s="11">
        <f t="shared" si="2"/>
        <v>8000</v>
      </c>
      <c r="C19" s="11">
        <f t="shared" si="2"/>
        <v>0</v>
      </c>
      <c r="D19" s="11">
        <f t="shared" si="2"/>
        <v>0</v>
      </c>
      <c r="E19" s="11">
        <f t="shared" si="2"/>
        <v>0</v>
      </c>
      <c r="F19" s="11">
        <f t="shared" si="2"/>
        <v>0</v>
      </c>
      <c r="G19" s="11">
        <f t="shared" si="2"/>
        <v>0</v>
      </c>
      <c r="H19" s="11">
        <f t="shared" si="2"/>
        <v>0</v>
      </c>
      <c r="I19" s="11">
        <f t="shared" si="2"/>
        <v>0</v>
      </c>
      <c r="J19" s="11">
        <f t="shared" si="2"/>
        <v>0</v>
      </c>
      <c r="K19" s="11">
        <f t="shared" si="2"/>
        <v>0</v>
      </c>
      <c r="L19" s="11">
        <f t="shared" si="2"/>
        <v>0</v>
      </c>
      <c r="M19" s="11">
        <f t="shared" si="2"/>
        <v>0</v>
      </c>
      <c r="N19" s="14">
        <f t="shared" si="1"/>
        <v>8000</v>
      </c>
    </row>
    <row r="20" spans="1:14" ht="15.75" thickBot="1" x14ac:dyDescent="0.3">
      <c r="A20" s="15" t="s">
        <v>15</v>
      </c>
      <c r="B20" s="16">
        <f t="shared" ref="B20:N20" si="3">SUM(B5:B19)</f>
        <v>1269385</v>
      </c>
      <c r="C20" s="16">
        <f t="shared" si="3"/>
        <v>1374056</v>
      </c>
      <c r="D20" s="16">
        <f t="shared" si="3"/>
        <v>1361071</v>
      </c>
      <c r="E20" s="16">
        <f t="shared" si="3"/>
        <v>1020559</v>
      </c>
      <c r="F20" s="16">
        <f t="shared" si="3"/>
        <v>1256248</v>
      </c>
      <c r="G20" s="16">
        <f t="shared" si="3"/>
        <v>1217826</v>
      </c>
      <c r="H20" s="16">
        <f t="shared" si="3"/>
        <v>1285195</v>
      </c>
      <c r="I20" s="16">
        <f t="shared" si="3"/>
        <v>1454673</v>
      </c>
      <c r="J20" s="16">
        <f t="shared" si="3"/>
        <v>1211387</v>
      </c>
      <c r="K20" s="16">
        <f t="shared" si="3"/>
        <v>1276624</v>
      </c>
      <c r="L20" s="17">
        <f t="shared" si="3"/>
        <v>1468392</v>
      </c>
      <c r="M20" s="18">
        <f t="shared" si="3"/>
        <v>1495284</v>
      </c>
      <c r="N20" s="19">
        <f t="shared" si="3"/>
        <v>15690700</v>
      </c>
    </row>
    <row r="21" spans="1:14" x14ac:dyDescent="0.25">
      <c r="B21" s="4"/>
      <c r="M21" s="4"/>
      <c r="N21" s="20"/>
    </row>
    <row r="24" spans="1:14" x14ac:dyDescent="0.25">
      <c r="B24" t="s">
        <v>16</v>
      </c>
      <c r="G24" s="1"/>
      <c r="L24" s="2" t="s">
        <v>17</v>
      </c>
      <c r="M24" s="3"/>
    </row>
    <row r="25" spans="1:14" ht="15.75" thickBot="1" x14ac:dyDescent="0.3">
      <c r="G25" s="4"/>
    </row>
    <row r="26" spans="1:14" ht="15.75" thickBot="1" x14ac:dyDescent="0.3">
      <c r="A26" s="5">
        <v>611021</v>
      </c>
      <c r="B26" s="6" t="s">
        <v>3</v>
      </c>
      <c r="C26" s="6" t="s">
        <v>4</v>
      </c>
      <c r="D26" s="6" t="s">
        <v>5</v>
      </c>
      <c r="E26" s="6" t="s">
        <v>6</v>
      </c>
      <c r="F26" s="7" t="s">
        <v>7</v>
      </c>
      <c r="G26" s="6" t="s">
        <v>8</v>
      </c>
      <c r="H26" s="6" t="s">
        <v>9</v>
      </c>
      <c r="I26" s="6" t="s">
        <v>10</v>
      </c>
      <c r="J26" s="6" t="s">
        <v>11</v>
      </c>
      <c r="K26" s="6" t="s">
        <v>12</v>
      </c>
      <c r="L26" s="6" t="s">
        <v>13</v>
      </c>
      <c r="M26" s="6" t="s">
        <v>14</v>
      </c>
      <c r="N26" s="8" t="s">
        <v>15</v>
      </c>
    </row>
    <row r="27" spans="1:14" ht="15.75" thickBot="1" x14ac:dyDescent="0.3">
      <c r="A27" s="9"/>
      <c r="B27" s="6"/>
      <c r="C27" s="6"/>
      <c r="D27" s="6"/>
      <c r="E27" s="6"/>
      <c r="F27" s="7"/>
      <c r="G27" s="6"/>
      <c r="H27" s="6"/>
      <c r="I27" s="6"/>
      <c r="J27" s="6"/>
      <c r="K27" s="6"/>
      <c r="L27" s="6"/>
      <c r="M27" s="6"/>
      <c r="N27" s="8"/>
    </row>
    <row r="28" spans="1:14" x14ac:dyDescent="0.25">
      <c r="A28" s="10">
        <v>2111</v>
      </c>
      <c r="B28" s="11">
        <v>269200</v>
      </c>
      <c r="C28" s="11">
        <v>268600</v>
      </c>
      <c r="D28" s="11">
        <v>289600</v>
      </c>
      <c r="E28" s="11">
        <v>238600</v>
      </c>
      <c r="F28" s="11">
        <v>238600</v>
      </c>
      <c r="G28" s="11">
        <v>311000</v>
      </c>
      <c r="H28" s="11">
        <v>107800</v>
      </c>
      <c r="I28" s="11">
        <v>159100</v>
      </c>
      <c r="J28" s="11">
        <v>239200</v>
      </c>
      <c r="K28" s="11">
        <v>239200</v>
      </c>
      <c r="L28" s="11">
        <v>262300</v>
      </c>
      <c r="M28" s="11">
        <v>258700</v>
      </c>
      <c r="N28" s="12">
        <f t="shared" ref="N28:N42" si="4">SUM(B28:M28)</f>
        <v>2881900</v>
      </c>
    </row>
    <row r="29" spans="1:14" x14ac:dyDescent="0.25">
      <c r="A29" s="10">
        <v>2120</v>
      </c>
      <c r="B29" s="11">
        <f t="shared" ref="B29:M29" si="5">B28*0.22</f>
        <v>59224</v>
      </c>
      <c r="C29" s="11">
        <f t="shared" si="5"/>
        <v>59092</v>
      </c>
      <c r="D29" s="11">
        <f t="shared" si="5"/>
        <v>63712</v>
      </c>
      <c r="E29" s="11">
        <f t="shared" si="5"/>
        <v>52492</v>
      </c>
      <c r="F29" s="11">
        <f t="shared" si="5"/>
        <v>52492</v>
      </c>
      <c r="G29" s="11">
        <f t="shared" si="5"/>
        <v>68420</v>
      </c>
      <c r="H29" s="11">
        <f t="shared" si="5"/>
        <v>23716</v>
      </c>
      <c r="I29" s="11">
        <f t="shared" si="5"/>
        <v>35002</v>
      </c>
      <c r="J29" s="11">
        <f t="shared" si="5"/>
        <v>52624</v>
      </c>
      <c r="K29" s="11">
        <f t="shared" si="5"/>
        <v>52624</v>
      </c>
      <c r="L29" s="11">
        <f t="shared" si="5"/>
        <v>57706</v>
      </c>
      <c r="M29" s="11">
        <f t="shared" si="5"/>
        <v>56914</v>
      </c>
      <c r="N29" s="12">
        <f t="shared" si="4"/>
        <v>634018</v>
      </c>
    </row>
    <row r="30" spans="1:14" x14ac:dyDescent="0.25">
      <c r="A30" s="10">
        <v>2210</v>
      </c>
      <c r="B30" s="11">
        <v>50000</v>
      </c>
      <c r="C30" s="11">
        <v>79500</v>
      </c>
      <c r="D30" s="11">
        <v>79500</v>
      </c>
      <c r="E30" s="11">
        <v>79500</v>
      </c>
      <c r="F30" s="11">
        <v>79500</v>
      </c>
      <c r="G30" s="11">
        <v>74508</v>
      </c>
      <c r="H30" s="11">
        <v>142332</v>
      </c>
      <c r="I30" s="11">
        <v>209400</v>
      </c>
      <c r="J30" s="11">
        <v>99500</v>
      </c>
      <c r="K30" s="11">
        <v>99500</v>
      </c>
      <c r="L30" s="11">
        <v>99300</v>
      </c>
      <c r="M30" s="11">
        <v>101469</v>
      </c>
      <c r="N30" s="12">
        <f t="shared" si="4"/>
        <v>1194009</v>
      </c>
    </row>
    <row r="31" spans="1:14" x14ac:dyDescent="0.25">
      <c r="A31" s="10">
        <v>2220</v>
      </c>
      <c r="B31" s="11"/>
      <c r="C31" s="11"/>
      <c r="D31" s="11"/>
      <c r="E31" s="11"/>
      <c r="F31" s="11">
        <v>12000</v>
      </c>
      <c r="G31" s="11"/>
      <c r="H31" s="11"/>
      <c r="I31" s="11"/>
      <c r="J31" s="11"/>
      <c r="K31" s="11"/>
      <c r="L31" s="11"/>
      <c r="M31" s="11"/>
      <c r="N31" s="12">
        <f t="shared" si="4"/>
        <v>12000</v>
      </c>
    </row>
    <row r="32" spans="1:14" x14ac:dyDescent="0.25">
      <c r="A32" s="10">
        <v>2230</v>
      </c>
      <c r="B32" s="11">
        <v>20663</v>
      </c>
      <c r="C32" s="11">
        <v>23600</v>
      </c>
      <c r="D32" s="11">
        <v>19614</v>
      </c>
      <c r="E32" s="11">
        <v>23945</v>
      </c>
      <c r="F32" s="11">
        <v>23500</v>
      </c>
      <c r="G32" s="11"/>
      <c r="H32" s="11"/>
      <c r="I32" s="11">
        <v>68460</v>
      </c>
      <c r="J32" s="11">
        <v>163500</v>
      </c>
      <c r="K32" s="11">
        <v>163500</v>
      </c>
      <c r="L32" s="11">
        <v>153500</v>
      </c>
      <c r="M32" s="11">
        <v>153500</v>
      </c>
      <c r="N32" s="12">
        <f t="shared" si="4"/>
        <v>813782</v>
      </c>
    </row>
    <row r="33" spans="1:14" x14ac:dyDescent="0.25">
      <c r="A33" s="10">
        <v>2240</v>
      </c>
      <c r="B33" s="11">
        <v>20000</v>
      </c>
      <c r="C33" s="11">
        <v>60000</v>
      </c>
      <c r="D33" s="11">
        <v>59000</v>
      </c>
      <c r="E33" s="11">
        <v>59000</v>
      </c>
      <c r="F33" s="11">
        <v>59000</v>
      </c>
      <c r="G33" s="11">
        <v>100000</v>
      </c>
      <c r="H33" s="11">
        <v>98000</v>
      </c>
      <c r="I33" s="11">
        <v>58000</v>
      </c>
      <c r="J33" s="11">
        <v>50000</v>
      </c>
      <c r="K33" s="11">
        <v>50000</v>
      </c>
      <c r="L33" s="11">
        <v>50000</v>
      </c>
      <c r="M33" s="11">
        <v>47505</v>
      </c>
      <c r="N33" s="12">
        <f t="shared" si="4"/>
        <v>710505</v>
      </c>
    </row>
    <row r="34" spans="1:14" x14ac:dyDescent="0.25">
      <c r="A34" s="10">
        <v>2250</v>
      </c>
      <c r="B34" s="11">
        <v>18000</v>
      </c>
      <c r="C34" s="11">
        <v>16300</v>
      </c>
      <c r="D34" s="11">
        <v>16300</v>
      </c>
      <c r="E34" s="11">
        <v>16300</v>
      </c>
      <c r="F34" s="11">
        <v>16300</v>
      </c>
      <c r="G34" s="11">
        <v>19800</v>
      </c>
      <c r="H34" s="11"/>
      <c r="I34" s="11"/>
      <c r="J34" s="11">
        <v>16300</v>
      </c>
      <c r="K34" s="11">
        <v>16300</v>
      </c>
      <c r="L34" s="11"/>
      <c r="M34" s="11"/>
      <c r="N34" s="12">
        <f t="shared" si="4"/>
        <v>135600</v>
      </c>
    </row>
    <row r="35" spans="1:14" x14ac:dyDescent="0.25">
      <c r="A35" s="10">
        <v>2271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2">
        <f t="shared" si="4"/>
        <v>0</v>
      </c>
    </row>
    <row r="36" spans="1:14" x14ac:dyDescent="0.25">
      <c r="A36" s="10">
        <v>2272</v>
      </c>
      <c r="B36" s="11">
        <v>2000</v>
      </c>
      <c r="C36" s="11">
        <v>2100</v>
      </c>
      <c r="D36" s="11">
        <v>2000</v>
      </c>
      <c r="E36" s="11">
        <v>2000</v>
      </c>
      <c r="F36" s="11">
        <v>2000</v>
      </c>
      <c r="G36" s="11">
        <v>2000</v>
      </c>
      <c r="H36" s="11">
        <v>1500</v>
      </c>
      <c r="I36" s="11">
        <v>1500</v>
      </c>
      <c r="J36" s="11">
        <v>2000</v>
      </c>
      <c r="K36" s="11">
        <v>2000</v>
      </c>
      <c r="L36" s="11">
        <v>2000</v>
      </c>
      <c r="M36" s="11">
        <v>2000</v>
      </c>
      <c r="N36" s="12">
        <f t="shared" si="4"/>
        <v>23100</v>
      </c>
    </row>
    <row r="37" spans="1:14" x14ac:dyDescent="0.25">
      <c r="A37" s="10">
        <v>2273</v>
      </c>
      <c r="B37" s="11">
        <v>53000</v>
      </c>
      <c r="C37" s="11">
        <v>53000</v>
      </c>
      <c r="D37" s="11">
        <v>46000</v>
      </c>
      <c r="E37" s="11">
        <v>25000</v>
      </c>
      <c r="F37" s="11">
        <v>20000</v>
      </c>
      <c r="G37" s="11">
        <v>12916</v>
      </c>
      <c r="H37" s="11">
        <v>6000</v>
      </c>
      <c r="I37" s="11">
        <v>6000</v>
      </c>
      <c r="J37" s="11">
        <v>22000</v>
      </c>
      <c r="K37" s="11">
        <v>23700</v>
      </c>
      <c r="L37" s="11">
        <v>39600</v>
      </c>
      <c r="M37" s="11">
        <v>55000</v>
      </c>
      <c r="N37" s="12">
        <f t="shared" si="4"/>
        <v>362216</v>
      </c>
    </row>
    <row r="38" spans="1:14" x14ac:dyDescent="0.25">
      <c r="A38" s="10">
        <v>2274</v>
      </c>
      <c r="B38" s="11">
        <v>138700</v>
      </c>
      <c r="C38" s="11">
        <v>144300</v>
      </c>
      <c r="D38" s="11">
        <v>117000</v>
      </c>
      <c r="E38" s="11">
        <v>6300</v>
      </c>
      <c r="F38" s="11">
        <v>5100</v>
      </c>
      <c r="G38" s="11">
        <v>5100</v>
      </c>
      <c r="H38" s="11">
        <v>5100</v>
      </c>
      <c r="I38" s="11">
        <v>5100</v>
      </c>
      <c r="J38" s="11">
        <v>5100</v>
      </c>
      <c r="K38" s="11">
        <v>29300</v>
      </c>
      <c r="L38" s="11">
        <v>118000</v>
      </c>
      <c r="M38" s="11">
        <v>130000</v>
      </c>
      <c r="N38" s="12">
        <f t="shared" si="4"/>
        <v>709100</v>
      </c>
    </row>
    <row r="39" spans="1:14" x14ac:dyDescent="0.25">
      <c r="A39" s="10">
        <v>2275</v>
      </c>
      <c r="B39" s="11">
        <v>150</v>
      </c>
      <c r="C39" s="11">
        <v>150</v>
      </c>
      <c r="D39" s="11">
        <v>150</v>
      </c>
      <c r="E39" s="11">
        <v>150</v>
      </c>
      <c r="F39" s="11">
        <v>150</v>
      </c>
      <c r="G39" s="11">
        <v>150</v>
      </c>
      <c r="H39" s="11">
        <v>150</v>
      </c>
      <c r="I39" s="11">
        <v>150</v>
      </c>
      <c r="J39" s="11">
        <v>150</v>
      </c>
      <c r="K39" s="11">
        <v>150</v>
      </c>
      <c r="L39" s="11">
        <v>150</v>
      </c>
      <c r="M39" s="11">
        <v>150</v>
      </c>
      <c r="N39" s="12">
        <f t="shared" si="4"/>
        <v>1800</v>
      </c>
    </row>
    <row r="40" spans="1:14" x14ac:dyDescent="0.25">
      <c r="A40" s="10">
        <v>2282</v>
      </c>
      <c r="B40" s="11"/>
      <c r="C40" s="11"/>
      <c r="D40" s="11"/>
      <c r="E40" s="11"/>
      <c r="F40" s="11">
        <v>2000</v>
      </c>
      <c r="G40" s="11">
        <v>1500</v>
      </c>
      <c r="H40" s="11">
        <v>1500</v>
      </c>
      <c r="I40" s="11">
        <v>1405</v>
      </c>
      <c r="J40" s="11"/>
      <c r="K40" s="11"/>
      <c r="L40" s="11"/>
      <c r="M40" s="11"/>
      <c r="N40" s="12">
        <f t="shared" si="4"/>
        <v>6405</v>
      </c>
    </row>
    <row r="41" spans="1:14" x14ac:dyDescent="0.25">
      <c r="A41" s="10">
        <v>2730</v>
      </c>
      <c r="B41" s="11">
        <v>2000</v>
      </c>
      <c r="C41" s="11">
        <v>2000</v>
      </c>
      <c r="D41" s="11">
        <v>2000</v>
      </c>
      <c r="E41" s="11">
        <v>2000</v>
      </c>
      <c r="F41" s="11">
        <v>107000</v>
      </c>
      <c r="G41" s="11"/>
      <c r="H41" s="11"/>
      <c r="I41" s="11"/>
      <c r="J41" s="11"/>
      <c r="K41" s="11"/>
      <c r="L41" s="11"/>
      <c r="M41" s="11"/>
      <c r="N41" s="12">
        <f t="shared" si="4"/>
        <v>115000</v>
      </c>
    </row>
    <row r="42" spans="1:14" ht="15.75" thickBot="1" x14ac:dyDescent="0.3">
      <c r="A42" s="13">
        <v>2800</v>
      </c>
      <c r="B42" s="21">
        <v>8000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14">
        <f t="shared" si="4"/>
        <v>8000</v>
      </c>
    </row>
    <row r="43" spans="1:14" ht="15.75" thickBot="1" x14ac:dyDescent="0.3">
      <c r="A43" s="15" t="s">
        <v>15</v>
      </c>
      <c r="B43" s="16">
        <f t="shared" ref="B43:N43" si="6">SUM(B28:B42)</f>
        <v>640937</v>
      </c>
      <c r="C43" s="16">
        <f t="shared" si="6"/>
        <v>708642</v>
      </c>
      <c r="D43" s="16">
        <f t="shared" si="6"/>
        <v>694876</v>
      </c>
      <c r="E43" s="16">
        <f t="shared" si="6"/>
        <v>505287</v>
      </c>
      <c r="F43" s="16">
        <f t="shared" si="6"/>
        <v>617642</v>
      </c>
      <c r="G43" s="16">
        <f t="shared" si="6"/>
        <v>595394</v>
      </c>
      <c r="H43" s="16">
        <f t="shared" si="6"/>
        <v>386098</v>
      </c>
      <c r="I43" s="16">
        <f t="shared" si="6"/>
        <v>544117</v>
      </c>
      <c r="J43" s="16">
        <f t="shared" si="6"/>
        <v>650374</v>
      </c>
      <c r="K43" s="16">
        <f t="shared" si="6"/>
        <v>676274</v>
      </c>
      <c r="L43" s="17">
        <f t="shared" si="6"/>
        <v>782556</v>
      </c>
      <c r="M43" s="18">
        <f t="shared" si="6"/>
        <v>805238</v>
      </c>
      <c r="N43" s="19">
        <f t="shared" si="6"/>
        <v>7607435</v>
      </c>
    </row>
    <row r="44" spans="1:14" x14ac:dyDescent="0.25">
      <c r="B44" s="4"/>
      <c r="M44" s="4"/>
      <c r="N44" s="20"/>
    </row>
    <row r="47" spans="1:14" x14ac:dyDescent="0.25">
      <c r="B47" t="s">
        <v>0</v>
      </c>
      <c r="G47" s="1"/>
      <c r="L47" s="2" t="s">
        <v>18</v>
      </c>
      <c r="M47" s="3"/>
    </row>
    <row r="48" spans="1:14" ht="15.75" thickBot="1" x14ac:dyDescent="0.3">
      <c r="G48" s="4"/>
    </row>
    <row r="49" spans="1:14" ht="15.75" thickBot="1" x14ac:dyDescent="0.3">
      <c r="A49" s="5">
        <v>611021</v>
      </c>
      <c r="B49" s="6" t="s">
        <v>3</v>
      </c>
      <c r="C49" s="6" t="s">
        <v>4</v>
      </c>
      <c r="D49" s="6" t="s">
        <v>5</v>
      </c>
      <c r="E49" s="6" t="s">
        <v>6</v>
      </c>
      <c r="F49" s="7" t="s">
        <v>7</v>
      </c>
      <c r="G49" s="6" t="s">
        <v>8</v>
      </c>
      <c r="H49" s="6" t="s">
        <v>9</v>
      </c>
      <c r="I49" s="6" t="s">
        <v>10</v>
      </c>
      <c r="J49" s="6" t="s">
        <v>11</v>
      </c>
      <c r="K49" s="6" t="s">
        <v>12</v>
      </c>
      <c r="L49" s="6" t="s">
        <v>13</v>
      </c>
      <c r="M49" s="6" t="s">
        <v>14</v>
      </c>
      <c r="N49" s="8" t="s">
        <v>15</v>
      </c>
    </row>
    <row r="50" spans="1:14" ht="15.75" thickBot="1" x14ac:dyDescent="0.3">
      <c r="A50" s="9"/>
      <c r="B50" s="6"/>
      <c r="C50" s="6"/>
      <c r="D50" s="6"/>
      <c r="E50" s="6"/>
      <c r="F50" s="7"/>
      <c r="G50" s="6"/>
      <c r="H50" s="6"/>
      <c r="I50" s="6"/>
      <c r="J50" s="6"/>
      <c r="K50" s="6"/>
      <c r="L50" s="6"/>
      <c r="M50" s="6"/>
      <c r="N50" s="8"/>
    </row>
    <row r="51" spans="1:14" x14ac:dyDescent="0.25">
      <c r="A51" s="10">
        <v>2111</v>
      </c>
      <c r="B51" s="11">
        <v>68000</v>
      </c>
      <c r="C51" s="11">
        <v>68000</v>
      </c>
      <c r="D51" s="11">
        <v>73000</v>
      </c>
      <c r="E51" s="11">
        <v>60100</v>
      </c>
      <c r="F51" s="11">
        <v>60100</v>
      </c>
      <c r="G51" s="11">
        <v>78300</v>
      </c>
      <c r="H51" s="11">
        <v>28000</v>
      </c>
      <c r="I51" s="11">
        <v>39000</v>
      </c>
      <c r="J51" s="11">
        <v>60200</v>
      </c>
      <c r="K51" s="11">
        <v>60000</v>
      </c>
      <c r="L51" s="11">
        <v>66100</v>
      </c>
      <c r="M51" s="11">
        <v>65000</v>
      </c>
      <c r="N51" s="12">
        <f t="shared" ref="N51:N65" si="7">SUM(B51:M51)</f>
        <v>725800</v>
      </c>
    </row>
    <row r="52" spans="1:14" x14ac:dyDescent="0.25">
      <c r="A52" s="10">
        <v>2120</v>
      </c>
      <c r="B52" s="11">
        <f t="shared" ref="B52:M52" si="8">B51*0.22</f>
        <v>14960</v>
      </c>
      <c r="C52" s="11">
        <f t="shared" si="8"/>
        <v>14960</v>
      </c>
      <c r="D52" s="11">
        <f t="shared" si="8"/>
        <v>16060</v>
      </c>
      <c r="E52" s="11">
        <f t="shared" si="8"/>
        <v>13222</v>
      </c>
      <c r="F52" s="11">
        <f t="shared" si="8"/>
        <v>13222</v>
      </c>
      <c r="G52" s="11">
        <f t="shared" si="8"/>
        <v>17226</v>
      </c>
      <c r="H52" s="11">
        <f t="shared" si="8"/>
        <v>6160</v>
      </c>
      <c r="I52" s="11">
        <f t="shared" si="8"/>
        <v>8580</v>
      </c>
      <c r="J52" s="11">
        <f t="shared" si="8"/>
        <v>13244</v>
      </c>
      <c r="K52" s="11">
        <f t="shared" si="8"/>
        <v>13200</v>
      </c>
      <c r="L52" s="11">
        <f t="shared" si="8"/>
        <v>14542</v>
      </c>
      <c r="M52" s="11">
        <f t="shared" si="8"/>
        <v>14300</v>
      </c>
      <c r="N52" s="12">
        <f t="shared" si="7"/>
        <v>159676</v>
      </c>
    </row>
    <row r="53" spans="1:14" x14ac:dyDescent="0.25">
      <c r="A53" s="10">
        <v>2210</v>
      </c>
      <c r="B53" s="11">
        <v>10000</v>
      </c>
      <c r="C53" s="11">
        <v>10000</v>
      </c>
      <c r="D53" s="11">
        <v>10000</v>
      </c>
      <c r="E53" s="11">
        <v>8000</v>
      </c>
      <c r="F53" s="11">
        <v>8000</v>
      </c>
      <c r="G53" s="11">
        <v>5000</v>
      </c>
      <c r="H53" s="11">
        <v>5000</v>
      </c>
      <c r="I53" s="11">
        <v>5000</v>
      </c>
      <c r="J53" s="11">
        <v>8000</v>
      </c>
      <c r="K53" s="11">
        <v>8000</v>
      </c>
      <c r="L53" s="11">
        <v>9000</v>
      </c>
      <c r="M53" s="11">
        <v>10000</v>
      </c>
      <c r="N53" s="12">
        <f t="shared" si="7"/>
        <v>96000</v>
      </c>
    </row>
    <row r="54" spans="1:14" x14ac:dyDescent="0.25">
      <c r="A54" s="10">
        <v>2220</v>
      </c>
      <c r="B54" s="11"/>
      <c r="C54" s="11"/>
      <c r="D54" s="11"/>
      <c r="E54" s="11"/>
      <c r="F54" s="11">
        <v>6000</v>
      </c>
      <c r="G54" s="11"/>
      <c r="H54" s="11"/>
      <c r="I54" s="11"/>
      <c r="J54" s="11"/>
      <c r="K54" s="11"/>
      <c r="L54" s="11"/>
      <c r="M54" s="11"/>
      <c r="N54" s="12">
        <f t="shared" si="7"/>
        <v>6000</v>
      </c>
    </row>
    <row r="55" spans="1:14" x14ac:dyDescent="0.25">
      <c r="A55" s="10">
        <v>2230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2">
        <f t="shared" si="7"/>
        <v>0</v>
      </c>
    </row>
    <row r="56" spans="1:14" x14ac:dyDescent="0.25">
      <c r="A56" s="10">
        <v>2240</v>
      </c>
      <c r="B56" s="11">
        <v>10000</v>
      </c>
      <c r="C56" s="11">
        <v>18000</v>
      </c>
      <c r="D56" s="11">
        <v>17700</v>
      </c>
      <c r="E56" s="11">
        <v>17700</v>
      </c>
      <c r="F56" s="11">
        <v>17700</v>
      </c>
      <c r="G56" s="11">
        <v>17700</v>
      </c>
      <c r="H56" s="11">
        <v>25700</v>
      </c>
      <c r="I56" s="11">
        <v>17700</v>
      </c>
      <c r="J56" s="11">
        <v>17700</v>
      </c>
      <c r="K56" s="11">
        <v>17700</v>
      </c>
      <c r="L56" s="11">
        <v>17700</v>
      </c>
      <c r="M56" s="11">
        <v>17080</v>
      </c>
      <c r="N56" s="12">
        <f t="shared" si="7"/>
        <v>212380</v>
      </c>
    </row>
    <row r="57" spans="1:14" x14ac:dyDescent="0.25">
      <c r="A57" s="10">
        <v>2250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2">
        <f t="shared" si="7"/>
        <v>0</v>
      </c>
    </row>
    <row r="58" spans="1:14" x14ac:dyDescent="0.25">
      <c r="A58" s="10">
        <v>2271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2">
        <f t="shared" si="7"/>
        <v>0</v>
      </c>
    </row>
    <row r="59" spans="1:14" x14ac:dyDescent="0.25">
      <c r="A59" s="10">
        <v>2272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2">
        <f t="shared" si="7"/>
        <v>0</v>
      </c>
    </row>
    <row r="60" spans="1:14" x14ac:dyDescent="0.25">
      <c r="A60" s="10">
        <v>2273</v>
      </c>
      <c r="B60" s="11">
        <v>22650</v>
      </c>
      <c r="C60" s="11">
        <v>22500</v>
      </c>
      <c r="D60" s="11">
        <v>22740</v>
      </c>
      <c r="E60" s="11">
        <v>18200</v>
      </c>
      <c r="F60" s="11">
        <v>14140</v>
      </c>
      <c r="G60" s="11">
        <v>7180</v>
      </c>
      <c r="H60" s="11">
        <v>4600</v>
      </c>
      <c r="I60" s="11">
        <v>3760</v>
      </c>
      <c r="J60" s="11">
        <v>10680</v>
      </c>
      <c r="K60" s="11">
        <v>17600</v>
      </c>
      <c r="L60" s="11">
        <v>18790</v>
      </c>
      <c r="M60" s="11">
        <v>21780</v>
      </c>
      <c r="N60" s="12">
        <f t="shared" si="7"/>
        <v>184620</v>
      </c>
    </row>
    <row r="61" spans="1:14" x14ac:dyDescent="0.25">
      <c r="A61" s="10">
        <v>2274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2">
        <f t="shared" si="7"/>
        <v>0</v>
      </c>
    </row>
    <row r="62" spans="1:14" x14ac:dyDescent="0.25">
      <c r="A62" s="10">
        <v>2275</v>
      </c>
      <c r="B62" s="11">
        <v>150</v>
      </c>
      <c r="C62" s="11">
        <v>150</v>
      </c>
      <c r="D62" s="11">
        <v>150</v>
      </c>
      <c r="E62" s="11">
        <v>150</v>
      </c>
      <c r="F62" s="11">
        <v>60213</v>
      </c>
      <c r="G62" s="11">
        <v>150</v>
      </c>
      <c r="H62" s="11">
        <v>258600</v>
      </c>
      <c r="I62" s="11">
        <v>258600</v>
      </c>
      <c r="J62" s="11">
        <v>150</v>
      </c>
      <c r="K62" s="11">
        <v>150</v>
      </c>
      <c r="L62" s="11">
        <v>150</v>
      </c>
      <c r="M62" s="11">
        <v>150</v>
      </c>
      <c r="N62" s="12">
        <f t="shared" si="7"/>
        <v>578763</v>
      </c>
    </row>
    <row r="63" spans="1:14" x14ac:dyDescent="0.25">
      <c r="A63" s="10">
        <v>2282</v>
      </c>
      <c r="B63" s="11"/>
      <c r="C63" s="11"/>
      <c r="D63" s="11"/>
      <c r="E63" s="11"/>
      <c r="F63" s="11">
        <v>2000</v>
      </c>
      <c r="G63" s="11">
        <v>1952</v>
      </c>
      <c r="H63" s="11">
        <v>1953</v>
      </c>
      <c r="I63" s="11"/>
      <c r="J63" s="11"/>
      <c r="K63" s="11"/>
      <c r="L63" s="11"/>
      <c r="M63" s="11"/>
      <c r="N63" s="12">
        <f t="shared" si="7"/>
        <v>5905</v>
      </c>
    </row>
    <row r="64" spans="1:14" x14ac:dyDescent="0.25">
      <c r="A64" s="10">
        <v>2730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2">
        <f t="shared" si="7"/>
        <v>0</v>
      </c>
    </row>
    <row r="65" spans="1:14" ht="15.75" thickBot="1" x14ac:dyDescent="0.3">
      <c r="A65" s="13">
        <v>2800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14">
        <f t="shared" si="7"/>
        <v>0</v>
      </c>
    </row>
    <row r="66" spans="1:14" ht="15.75" thickBot="1" x14ac:dyDescent="0.3">
      <c r="A66" s="15" t="s">
        <v>15</v>
      </c>
      <c r="B66" s="16">
        <f t="shared" ref="B66:N66" si="9">SUM(B51:B65)</f>
        <v>125760</v>
      </c>
      <c r="C66" s="16">
        <f t="shared" si="9"/>
        <v>133610</v>
      </c>
      <c r="D66" s="16">
        <f t="shared" si="9"/>
        <v>139650</v>
      </c>
      <c r="E66" s="16">
        <f t="shared" si="9"/>
        <v>117372</v>
      </c>
      <c r="F66" s="16">
        <f t="shared" si="9"/>
        <v>181375</v>
      </c>
      <c r="G66" s="16">
        <f t="shared" si="9"/>
        <v>127508</v>
      </c>
      <c r="H66" s="16">
        <f t="shared" si="9"/>
        <v>330013</v>
      </c>
      <c r="I66" s="16">
        <f t="shared" si="9"/>
        <v>332640</v>
      </c>
      <c r="J66" s="16">
        <f t="shared" si="9"/>
        <v>109974</v>
      </c>
      <c r="K66" s="16">
        <f t="shared" si="9"/>
        <v>116650</v>
      </c>
      <c r="L66" s="16">
        <f t="shared" si="9"/>
        <v>126282</v>
      </c>
      <c r="M66" s="16">
        <f t="shared" si="9"/>
        <v>128310</v>
      </c>
      <c r="N66" s="22">
        <f t="shared" si="9"/>
        <v>1969144</v>
      </c>
    </row>
    <row r="70" spans="1:14" x14ac:dyDescent="0.25">
      <c r="B70" t="s">
        <v>0</v>
      </c>
      <c r="G70" s="1"/>
      <c r="L70" s="2" t="s">
        <v>19</v>
      </c>
      <c r="M70" s="3"/>
    </row>
    <row r="71" spans="1:14" ht="15.75" thickBot="1" x14ac:dyDescent="0.3">
      <c r="G71" s="4"/>
    </row>
    <row r="72" spans="1:14" ht="15.75" thickBot="1" x14ac:dyDescent="0.3">
      <c r="A72" s="5">
        <v>611021</v>
      </c>
      <c r="B72" s="6" t="s">
        <v>3</v>
      </c>
      <c r="C72" s="6" t="s">
        <v>4</v>
      </c>
      <c r="D72" s="6" t="s">
        <v>5</v>
      </c>
      <c r="E72" s="6" t="s">
        <v>6</v>
      </c>
      <c r="F72" s="7" t="s">
        <v>7</v>
      </c>
      <c r="G72" s="6" t="s">
        <v>8</v>
      </c>
      <c r="H72" s="6" t="s">
        <v>9</v>
      </c>
      <c r="I72" s="6" t="s">
        <v>10</v>
      </c>
      <c r="J72" s="6" t="s">
        <v>11</v>
      </c>
      <c r="K72" s="6" t="s">
        <v>12</v>
      </c>
      <c r="L72" s="6" t="s">
        <v>13</v>
      </c>
      <c r="M72" s="6" t="s">
        <v>14</v>
      </c>
      <c r="N72" s="8" t="s">
        <v>15</v>
      </c>
    </row>
    <row r="73" spans="1:14" ht="15.75" thickBot="1" x14ac:dyDescent="0.3">
      <c r="A73" s="9"/>
      <c r="B73" s="6"/>
      <c r="C73" s="6"/>
      <c r="D73" s="6"/>
      <c r="E73" s="6"/>
      <c r="F73" s="7"/>
      <c r="G73" s="6"/>
      <c r="H73" s="6"/>
      <c r="I73" s="6"/>
      <c r="J73" s="6"/>
      <c r="K73" s="6"/>
      <c r="L73" s="6"/>
      <c r="M73" s="6"/>
      <c r="N73" s="8"/>
    </row>
    <row r="74" spans="1:14" x14ac:dyDescent="0.25">
      <c r="A74" s="10">
        <v>2111</v>
      </c>
      <c r="B74" s="11">
        <v>109300</v>
      </c>
      <c r="C74" s="11">
        <v>109000</v>
      </c>
      <c r="D74" s="11">
        <v>117600</v>
      </c>
      <c r="E74" s="11">
        <v>96800</v>
      </c>
      <c r="F74" s="11">
        <v>96800</v>
      </c>
      <c r="G74" s="11">
        <v>126400</v>
      </c>
      <c r="H74" s="11">
        <v>43800</v>
      </c>
      <c r="I74" s="11">
        <v>64600</v>
      </c>
      <c r="J74" s="11">
        <v>97100</v>
      </c>
      <c r="K74" s="11">
        <v>97100</v>
      </c>
      <c r="L74" s="11">
        <v>106400</v>
      </c>
      <c r="M74" s="11">
        <v>105000</v>
      </c>
      <c r="N74" s="12">
        <f t="shared" ref="N74:N88" si="10">SUM(B74:M74)</f>
        <v>1169900</v>
      </c>
    </row>
    <row r="75" spans="1:14" x14ac:dyDescent="0.25">
      <c r="A75" s="10">
        <v>2120</v>
      </c>
      <c r="B75" s="11">
        <f t="shared" ref="B75:M75" si="11">B74*0.22</f>
        <v>24046</v>
      </c>
      <c r="C75" s="11">
        <f t="shared" si="11"/>
        <v>23980</v>
      </c>
      <c r="D75" s="11">
        <f t="shared" si="11"/>
        <v>25872</v>
      </c>
      <c r="E75" s="11">
        <f t="shared" si="11"/>
        <v>21296</v>
      </c>
      <c r="F75" s="11">
        <f t="shared" si="11"/>
        <v>21296</v>
      </c>
      <c r="G75" s="11">
        <f t="shared" si="11"/>
        <v>27808</v>
      </c>
      <c r="H75" s="11">
        <f t="shared" si="11"/>
        <v>9636</v>
      </c>
      <c r="I75" s="11">
        <f t="shared" si="11"/>
        <v>14212</v>
      </c>
      <c r="J75" s="11">
        <f t="shared" si="11"/>
        <v>21362</v>
      </c>
      <c r="K75" s="11">
        <f t="shared" si="11"/>
        <v>21362</v>
      </c>
      <c r="L75" s="11">
        <f t="shared" si="11"/>
        <v>23408</v>
      </c>
      <c r="M75" s="11">
        <f t="shared" si="11"/>
        <v>23100</v>
      </c>
      <c r="N75" s="12">
        <f t="shared" si="10"/>
        <v>257378</v>
      </c>
    </row>
    <row r="76" spans="1:14" x14ac:dyDescent="0.25">
      <c r="A76" s="10">
        <v>2210</v>
      </c>
      <c r="B76" s="11">
        <v>14000</v>
      </c>
      <c r="C76" s="11">
        <v>24000</v>
      </c>
      <c r="D76" s="11">
        <v>24000</v>
      </c>
      <c r="E76" s="11">
        <v>23000</v>
      </c>
      <c r="F76" s="11">
        <v>23000</v>
      </c>
      <c r="G76" s="11">
        <v>22000</v>
      </c>
      <c r="H76" s="11">
        <v>32000</v>
      </c>
      <c r="I76" s="11">
        <v>22000</v>
      </c>
      <c r="J76" s="11">
        <v>23000</v>
      </c>
      <c r="K76" s="11">
        <v>23000</v>
      </c>
      <c r="L76" s="11">
        <v>23000</v>
      </c>
      <c r="M76" s="11">
        <v>23000</v>
      </c>
      <c r="N76" s="12">
        <f t="shared" si="10"/>
        <v>276000</v>
      </c>
    </row>
    <row r="77" spans="1:14" x14ac:dyDescent="0.25">
      <c r="A77" s="10">
        <v>2220</v>
      </c>
      <c r="B77" s="11"/>
      <c r="C77" s="11"/>
      <c r="D77" s="11"/>
      <c r="E77" s="11"/>
      <c r="F77" s="11">
        <v>2500</v>
      </c>
      <c r="G77" s="11"/>
      <c r="H77" s="11"/>
      <c r="I77" s="11"/>
      <c r="J77" s="11"/>
      <c r="K77" s="11"/>
      <c r="L77" s="11"/>
      <c r="M77" s="11"/>
      <c r="N77" s="12">
        <f t="shared" si="10"/>
        <v>2500</v>
      </c>
    </row>
    <row r="78" spans="1:14" x14ac:dyDescent="0.25">
      <c r="A78" s="10">
        <v>2230</v>
      </c>
      <c r="B78" s="11">
        <v>20482</v>
      </c>
      <c r="C78" s="11">
        <v>10947</v>
      </c>
      <c r="D78" s="11">
        <v>10200</v>
      </c>
      <c r="E78" s="11">
        <v>10100</v>
      </c>
      <c r="F78" s="11">
        <v>10100</v>
      </c>
      <c r="G78" s="11"/>
      <c r="H78" s="11"/>
      <c r="I78" s="11">
        <v>19696</v>
      </c>
      <c r="J78" s="11">
        <v>50100</v>
      </c>
      <c r="K78" s="11">
        <v>45000</v>
      </c>
      <c r="L78" s="11">
        <v>54100</v>
      </c>
      <c r="M78" s="11">
        <v>50100</v>
      </c>
      <c r="N78" s="12">
        <f t="shared" si="10"/>
        <v>280825</v>
      </c>
    </row>
    <row r="79" spans="1:14" x14ac:dyDescent="0.25">
      <c r="A79" s="10">
        <v>2240</v>
      </c>
      <c r="B79" s="11">
        <v>12000</v>
      </c>
      <c r="C79" s="11">
        <v>22000</v>
      </c>
      <c r="D79" s="11">
        <v>22000</v>
      </c>
      <c r="E79" s="11">
        <v>20000</v>
      </c>
      <c r="F79" s="11">
        <v>20000</v>
      </c>
      <c r="G79" s="11">
        <v>50000</v>
      </c>
      <c r="H79" s="11">
        <v>17500</v>
      </c>
      <c r="I79" s="11">
        <v>7500</v>
      </c>
      <c r="J79" s="11">
        <v>20000</v>
      </c>
      <c r="K79" s="11">
        <v>20000</v>
      </c>
      <c r="L79" s="11">
        <v>20000</v>
      </c>
      <c r="M79" s="11">
        <v>20000</v>
      </c>
      <c r="N79" s="12">
        <f t="shared" si="10"/>
        <v>251000</v>
      </c>
    </row>
    <row r="80" spans="1:14" x14ac:dyDescent="0.25">
      <c r="A80" s="10">
        <v>2250</v>
      </c>
      <c r="B80" s="11">
        <v>16400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2">
        <f t="shared" si="10"/>
        <v>16400</v>
      </c>
    </row>
    <row r="81" spans="1:14" x14ac:dyDescent="0.25">
      <c r="A81" s="10">
        <v>2271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2">
        <f t="shared" si="10"/>
        <v>0</v>
      </c>
    </row>
    <row r="82" spans="1:14" x14ac:dyDescent="0.25">
      <c r="A82" s="10">
        <v>2272</v>
      </c>
      <c r="B82" s="11">
        <v>1100</v>
      </c>
      <c r="C82" s="11">
        <v>1100</v>
      </c>
      <c r="D82" s="11">
        <v>1100</v>
      </c>
      <c r="E82" s="11">
        <v>1100</v>
      </c>
      <c r="F82" s="11">
        <v>1100</v>
      </c>
      <c r="G82" s="11">
        <v>1100</v>
      </c>
      <c r="H82" s="11">
        <v>1100</v>
      </c>
      <c r="I82" s="11">
        <v>1100</v>
      </c>
      <c r="J82" s="11">
        <v>1100</v>
      </c>
      <c r="K82" s="11">
        <v>1100</v>
      </c>
      <c r="L82" s="11">
        <v>1100</v>
      </c>
      <c r="M82" s="11">
        <v>1100</v>
      </c>
      <c r="N82" s="12">
        <f t="shared" si="10"/>
        <v>13200</v>
      </c>
    </row>
    <row r="83" spans="1:14" x14ac:dyDescent="0.25">
      <c r="A83" s="10">
        <v>2273</v>
      </c>
      <c r="B83" s="11">
        <v>10840</v>
      </c>
      <c r="C83" s="11">
        <v>10957</v>
      </c>
      <c r="D83" s="11">
        <v>10103</v>
      </c>
      <c r="E83" s="11">
        <v>8100</v>
      </c>
      <c r="F83" s="11">
        <v>6420</v>
      </c>
      <c r="G83" s="11">
        <v>5500</v>
      </c>
      <c r="H83" s="11">
        <v>1860</v>
      </c>
      <c r="I83" s="11">
        <v>3860</v>
      </c>
      <c r="J83" s="11">
        <v>8100</v>
      </c>
      <c r="K83" s="11">
        <v>9000</v>
      </c>
      <c r="L83" s="11">
        <v>9738</v>
      </c>
      <c r="M83" s="11">
        <v>9840</v>
      </c>
      <c r="N83" s="12">
        <f t="shared" si="10"/>
        <v>94318</v>
      </c>
    </row>
    <row r="84" spans="1:14" x14ac:dyDescent="0.25">
      <c r="A84" s="10">
        <v>2274</v>
      </c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2">
        <f t="shared" si="10"/>
        <v>0</v>
      </c>
    </row>
    <row r="85" spans="1:14" x14ac:dyDescent="0.25">
      <c r="A85" s="10">
        <v>2275</v>
      </c>
      <c r="B85" s="11">
        <v>150</v>
      </c>
      <c r="C85" s="11">
        <v>150</v>
      </c>
      <c r="D85" s="11">
        <v>150</v>
      </c>
      <c r="E85" s="11">
        <v>150</v>
      </c>
      <c r="F85" s="11">
        <v>62410</v>
      </c>
      <c r="G85" s="11">
        <v>150</v>
      </c>
      <c r="H85" s="11">
        <v>286904</v>
      </c>
      <c r="I85" s="11">
        <v>286903</v>
      </c>
      <c r="J85" s="11">
        <v>150</v>
      </c>
      <c r="K85" s="11">
        <v>150</v>
      </c>
      <c r="L85" s="11">
        <v>150</v>
      </c>
      <c r="M85" s="11">
        <v>150</v>
      </c>
      <c r="N85" s="12">
        <f t="shared" si="10"/>
        <v>637567</v>
      </c>
    </row>
    <row r="86" spans="1:14" x14ac:dyDescent="0.25">
      <c r="A86" s="10">
        <v>2282</v>
      </c>
      <c r="B86" s="11"/>
      <c r="C86" s="11"/>
      <c r="D86" s="11"/>
      <c r="E86" s="11"/>
      <c r="F86" s="11">
        <v>1205</v>
      </c>
      <c r="G86" s="11">
        <v>1350</v>
      </c>
      <c r="H86" s="11">
        <v>1350</v>
      </c>
      <c r="I86" s="11"/>
      <c r="J86" s="11"/>
      <c r="K86" s="11"/>
      <c r="L86" s="11"/>
      <c r="M86" s="11"/>
      <c r="N86" s="12">
        <f t="shared" si="10"/>
        <v>3905</v>
      </c>
    </row>
    <row r="87" spans="1:14" x14ac:dyDescent="0.25">
      <c r="A87" s="10">
        <v>2730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2">
        <f t="shared" si="10"/>
        <v>0</v>
      </c>
    </row>
    <row r="88" spans="1:14" ht="15.75" thickBot="1" x14ac:dyDescent="0.3">
      <c r="A88" s="13">
        <v>2800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14">
        <f t="shared" si="10"/>
        <v>0</v>
      </c>
    </row>
    <row r="89" spans="1:14" ht="15.75" thickBot="1" x14ac:dyDescent="0.3">
      <c r="A89" s="15" t="s">
        <v>15</v>
      </c>
      <c r="B89" s="16">
        <f t="shared" ref="B89:N89" si="12">SUM(B74:B88)</f>
        <v>208318</v>
      </c>
      <c r="C89" s="16">
        <f t="shared" si="12"/>
        <v>202134</v>
      </c>
      <c r="D89" s="16">
        <f t="shared" si="12"/>
        <v>211025</v>
      </c>
      <c r="E89" s="16">
        <f t="shared" si="12"/>
        <v>180546</v>
      </c>
      <c r="F89" s="16">
        <f t="shared" si="12"/>
        <v>244831</v>
      </c>
      <c r="G89" s="16">
        <f t="shared" si="12"/>
        <v>234308</v>
      </c>
      <c r="H89" s="16">
        <f t="shared" si="12"/>
        <v>394150</v>
      </c>
      <c r="I89" s="16">
        <f t="shared" si="12"/>
        <v>419871</v>
      </c>
      <c r="J89" s="16">
        <f t="shared" si="12"/>
        <v>220912</v>
      </c>
      <c r="K89" s="16">
        <f t="shared" si="12"/>
        <v>216712</v>
      </c>
      <c r="L89" s="16">
        <f t="shared" si="12"/>
        <v>237896</v>
      </c>
      <c r="M89" s="16">
        <f t="shared" si="12"/>
        <v>232290</v>
      </c>
      <c r="N89" s="22">
        <f t="shared" si="12"/>
        <v>3002993</v>
      </c>
    </row>
    <row r="93" spans="1:14" x14ac:dyDescent="0.25">
      <c r="B93" t="s">
        <v>20</v>
      </c>
      <c r="G93" s="1"/>
      <c r="L93" s="2" t="s">
        <v>21</v>
      </c>
      <c r="M93" s="3"/>
    </row>
    <row r="94" spans="1:14" ht="15.75" thickBot="1" x14ac:dyDescent="0.3">
      <c r="G94" s="4"/>
    </row>
    <row r="95" spans="1:14" ht="15.75" thickBot="1" x14ac:dyDescent="0.3">
      <c r="A95" s="5">
        <v>611021</v>
      </c>
      <c r="B95" s="6" t="s">
        <v>3</v>
      </c>
      <c r="C95" s="6" t="s">
        <v>4</v>
      </c>
      <c r="D95" s="6" t="s">
        <v>5</v>
      </c>
      <c r="E95" s="6" t="s">
        <v>6</v>
      </c>
      <c r="F95" s="7" t="s">
        <v>7</v>
      </c>
      <c r="G95" s="6" t="s">
        <v>8</v>
      </c>
      <c r="H95" s="6" t="s">
        <v>9</v>
      </c>
      <c r="I95" s="6" t="s">
        <v>10</v>
      </c>
      <c r="J95" s="6" t="s">
        <v>11</v>
      </c>
      <c r="K95" s="6" t="s">
        <v>12</v>
      </c>
      <c r="L95" s="6" t="s">
        <v>13</v>
      </c>
      <c r="M95" s="6" t="s">
        <v>14</v>
      </c>
      <c r="N95" s="8" t="s">
        <v>15</v>
      </c>
    </row>
    <row r="96" spans="1:14" ht="15.75" thickBot="1" x14ac:dyDescent="0.3">
      <c r="A96" s="9"/>
      <c r="B96" s="6"/>
      <c r="C96" s="6"/>
      <c r="D96" s="6"/>
      <c r="E96" s="6"/>
      <c r="F96" s="7"/>
      <c r="G96" s="6"/>
      <c r="H96" s="6"/>
      <c r="I96" s="6"/>
      <c r="J96" s="6"/>
      <c r="K96" s="6"/>
      <c r="L96" s="6"/>
      <c r="M96" s="6"/>
      <c r="N96" s="8"/>
    </row>
    <row r="97" spans="1:14" x14ac:dyDescent="0.25">
      <c r="A97" s="10">
        <v>2111</v>
      </c>
      <c r="B97" s="11">
        <v>111000</v>
      </c>
      <c r="C97" s="11">
        <v>111000</v>
      </c>
      <c r="D97" s="11">
        <v>118500</v>
      </c>
      <c r="E97" s="11">
        <v>98100</v>
      </c>
      <c r="F97" s="11">
        <v>98100</v>
      </c>
      <c r="G97" s="11">
        <v>127800</v>
      </c>
      <c r="H97" s="11">
        <v>44300</v>
      </c>
      <c r="I97" s="11">
        <v>65400</v>
      </c>
      <c r="J97" s="11">
        <v>98400</v>
      </c>
      <c r="K97" s="11">
        <v>98400</v>
      </c>
      <c r="L97" s="11">
        <v>107900</v>
      </c>
      <c r="M97" s="11">
        <v>106048</v>
      </c>
      <c r="N97" s="12">
        <f t="shared" ref="N97:N111" si="13">SUM(B97:M97)</f>
        <v>1184948</v>
      </c>
    </row>
    <row r="98" spans="1:14" x14ac:dyDescent="0.25">
      <c r="A98" s="10">
        <v>2120</v>
      </c>
      <c r="B98" s="11">
        <f t="shared" ref="B98:L98" si="14">B97*0.22</f>
        <v>24420</v>
      </c>
      <c r="C98" s="11">
        <f t="shared" si="14"/>
        <v>24420</v>
      </c>
      <c r="D98" s="11">
        <f t="shared" si="14"/>
        <v>26070</v>
      </c>
      <c r="E98" s="11">
        <f t="shared" si="14"/>
        <v>21582</v>
      </c>
      <c r="F98" s="11">
        <f t="shared" si="14"/>
        <v>21582</v>
      </c>
      <c r="G98" s="11">
        <f t="shared" si="14"/>
        <v>28116</v>
      </c>
      <c r="H98" s="11">
        <f t="shared" si="14"/>
        <v>9746</v>
      </c>
      <c r="I98" s="11">
        <f t="shared" si="14"/>
        <v>14388</v>
      </c>
      <c r="J98" s="11">
        <f t="shared" si="14"/>
        <v>21648</v>
      </c>
      <c r="K98" s="11">
        <f t="shared" si="14"/>
        <v>21648</v>
      </c>
      <c r="L98" s="11">
        <f t="shared" si="14"/>
        <v>23738</v>
      </c>
      <c r="M98" s="11">
        <v>23331</v>
      </c>
      <c r="N98" s="12">
        <f t="shared" si="13"/>
        <v>260689</v>
      </c>
    </row>
    <row r="99" spans="1:14" x14ac:dyDescent="0.25">
      <c r="A99" s="10">
        <v>2210</v>
      </c>
      <c r="B99" s="11">
        <v>3000</v>
      </c>
      <c r="C99" s="11">
        <v>43000</v>
      </c>
      <c r="D99" s="11">
        <v>42000</v>
      </c>
      <c r="E99" s="11">
        <v>42000</v>
      </c>
      <c r="F99" s="11">
        <v>42000</v>
      </c>
      <c r="G99" s="11">
        <v>40000</v>
      </c>
      <c r="H99" s="11">
        <v>80000</v>
      </c>
      <c r="I99" s="11">
        <v>40000</v>
      </c>
      <c r="J99" s="11">
        <v>41000</v>
      </c>
      <c r="K99" s="11">
        <v>41000</v>
      </c>
      <c r="L99" s="11">
        <v>41000</v>
      </c>
      <c r="M99" s="11">
        <v>41000</v>
      </c>
      <c r="N99" s="12">
        <f t="shared" si="13"/>
        <v>496000</v>
      </c>
    </row>
    <row r="100" spans="1:14" x14ac:dyDescent="0.25">
      <c r="A100" s="10">
        <v>2220</v>
      </c>
      <c r="B100" s="11"/>
      <c r="C100" s="11"/>
      <c r="D100" s="11"/>
      <c r="E100" s="11"/>
      <c r="F100" s="11">
        <v>2500</v>
      </c>
      <c r="G100" s="11"/>
      <c r="H100" s="11"/>
      <c r="I100" s="11"/>
      <c r="J100" s="11"/>
      <c r="K100" s="11"/>
      <c r="L100" s="11"/>
      <c r="M100" s="11"/>
      <c r="N100" s="12">
        <f t="shared" si="13"/>
        <v>2500</v>
      </c>
    </row>
    <row r="101" spans="1:14" x14ac:dyDescent="0.25">
      <c r="A101" s="10">
        <v>2230</v>
      </c>
      <c r="B101" s="11">
        <v>10000</v>
      </c>
      <c r="C101" s="11">
        <v>10000</v>
      </c>
      <c r="D101" s="11">
        <v>10000</v>
      </c>
      <c r="E101" s="11">
        <v>5117</v>
      </c>
      <c r="F101" s="11">
        <v>5868</v>
      </c>
      <c r="G101" s="11"/>
      <c r="H101" s="11"/>
      <c r="I101" s="11">
        <v>11540</v>
      </c>
      <c r="J101" s="11">
        <v>34229</v>
      </c>
      <c r="K101" s="11">
        <v>44665</v>
      </c>
      <c r="L101" s="11">
        <v>39647</v>
      </c>
      <c r="M101" s="11">
        <v>39117</v>
      </c>
      <c r="N101" s="12">
        <f t="shared" si="13"/>
        <v>210183</v>
      </c>
    </row>
    <row r="102" spans="1:14" x14ac:dyDescent="0.25">
      <c r="A102" s="10">
        <v>2240</v>
      </c>
      <c r="B102" s="11">
        <v>13000</v>
      </c>
      <c r="C102" s="11">
        <v>25000</v>
      </c>
      <c r="D102" s="11">
        <v>25000</v>
      </c>
      <c r="E102" s="11">
        <v>24000</v>
      </c>
      <c r="F102" s="11">
        <v>24000</v>
      </c>
      <c r="G102" s="11">
        <v>50000</v>
      </c>
      <c r="H102" s="11">
        <v>32000</v>
      </c>
      <c r="I102" s="11">
        <v>20000</v>
      </c>
      <c r="J102" s="11">
        <v>21200</v>
      </c>
      <c r="K102" s="11">
        <v>21200</v>
      </c>
      <c r="L102" s="11">
        <v>20000</v>
      </c>
      <c r="M102" s="11">
        <v>20000</v>
      </c>
      <c r="N102" s="12">
        <f t="shared" si="13"/>
        <v>295400</v>
      </c>
    </row>
    <row r="103" spans="1:14" x14ac:dyDescent="0.25">
      <c r="A103" s="10">
        <v>2250</v>
      </c>
      <c r="B103" s="11">
        <v>16400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2">
        <f t="shared" si="13"/>
        <v>16400</v>
      </c>
    </row>
    <row r="104" spans="1:14" x14ac:dyDescent="0.25">
      <c r="A104" s="10">
        <v>2271</v>
      </c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2">
        <f t="shared" si="13"/>
        <v>0</v>
      </c>
    </row>
    <row r="105" spans="1:14" x14ac:dyDescent="0.25">
      <c r="A105" s="10">
        <v>2272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2">
        <f t="shared" si="13"/>
        <v>0</v>
      </c>
    </row>
    <row r="106" spans="1:14" x14ac:dyDescent="0.25">
      <c r="A106" s="10">
        <v>2273</v>
      </c>
      <c r="B106" s="11">
        <v>23000</v>
      </c>
      <c r="C106" s="11">
        <v>23000</v>
      </c>
      <c r="D106" s="11">
        <v>25000</v>
      </c>
      <c r="E106" s="11">
        <v>22000</v>
      </c>
      <c r="F106" s="11">
        <v>15000</v>
      </c>
      <c r="G106" s="11">
        <v>10000</v>
      </c>
      <c r="H106" s="11">
        <v>4188</v>
      </c>
      <c r="I106" s="11">
        <v>3400</v>
      </c>
      <c r="J106" s="11">
        <v>10300</v>
      </c>
      <c r="K106" s="11">
        <v>16925</v>
      </c>
      <c r="L106" s="11">
        <v>17023</v>
      </c>
      <c r="M106" s="11">
        <v>19800</v>
      </c>
      <c r="N106" s="12">
        <f t="shared" si="13"/>
        <v>189636</v>
      </c>
    </row>
    <row r="107" spans="1:14" x14ac:dyDescent="0.25">
      <c r="A107" s="10">
        <v>2274</v>
      </c>
      <c r="B107" s="11">
        <v>93400</v>
      </c>
      <c r="C107" s="11">
        <v>93100</v>
      </c>
      <c r="D107" s="11">
        <v>68800</v>
      </c>
      <c r="E107" s="11">
        <v>3200</v>
      </c>
      <c r="F107" s="11">
        <v>3200</v>
      </c>
      <c r="G107" s="11">
        <v>3200</v>
      </c>
      <c r="H107" s="11">
        <v>3200</v>
      </c>
      <c r="I107" s="11">
        <v>3167</v>
      </c>
      <c r="J107" s="11">
        <v>3200</v>
      </c>
      <c r="K107" s="11">
        <v>23000</v>
      </c>
      <c r="L107" s="11">
        <v>72200</v>
      </c>
      <c r="M107" s="11">
        <v>80000</v>
      </c>
      <c r="N107" s="12">
        <f t="shared" si="13"/>
        <v>449667</v>
      </c>
    </row>
    <row r="108" spans="1:14" x14ac:dyDescent="0.25">
      <c r="A108" s="10">
        <v>2275</v>
      </c>
      <c r="B108" s="11">
        <v>150</v>
      </c>
      <c r="C108" s="11">
        <v>150</v>
      </c>
      <c r="D108" s="11">
        <v>150</v>
      </c>
      <c r="E108" s="11">
        <v>150</v>
      </c>
      <c r="F108" s="11">
        <v>150</v>
      </c>
      <c r="G108" s="11">
        <v>150</v>
      </c>
      <c r="H108" s="11">
        <v>150</v>
      </c>
      <c r="I108" s="11">
        <v>150</v>
      </c>
      <c r="J108" s="11">
        <v>150</v>
      </c>
      <c r="K108" s="11">
        <v>150</v>
      </c>
      <c r="L108" s="11">
        <v>150</v>
      </c>
      <c r="M108" s="11">
        <v>150</v>
      </c>
      <c r="N108" s="12">
        <f t="shared" si="13"/>
        <v>1800</v>
      </c>
    </row>
    <row r="109" spans="1:14" x14ac:dyDescent="0.25">
      <c r="A109" s="10">
        <v>2282</v>
      </c>
      <c r="B109" s="11"/>
      <c r="C109" s="11"/>
      <c r="D109" s="11"/>
      <c r="E109" s="11">
        <v>1205</v>
      </c>
      <c r="F109" s="11"/>
      <c r="G109" s="11">
        <v>1350</v>
      </c>
      <c r="H109" s="11">
        <v>1350</v>
      </c>
      <c r="I109" s="11"/>
      <c r="J109" s="11"/>
      <c r="K109" s="11"/>
      <c r="L109" s="11"/>
      <c r="M109" s="11"/>
      <c r="N109" s="12">
        <f t="shared" si="13"/>
        <v>3905</v>
      </c>
    </row>
    <row r="110" spans="1:14" x14ac:dyDescent="0.25">
      <c r="A110" s="10">
        <v>2730</v>
      </c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2">
        <f t="shared" si="13"/>
        <v>0</v>
      </c>
    </row>
    <row r="111" spans="1:14" ht="15.75" thickBot="1" x14ac:dyDescent="0.3">
      <c r="A111" s="13">
        <v>2800</v>
      </c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14">
        <f t="shared" si="13"/>
        <v>0</v>
      </c>
    </row>
    <row r="112" spans="1:14" ht="15.75" thickBot="1" x14ac:dyDescent="0.3">
      <c r="A112" s="15" t="s">
        <v>15</v>
      </c>
      <c r="B112" s="16">
        <f t="shared" ref="B112:N112" si="15">SUM(B97:B111)</f>
        <v>294370</v>
      </c>
      <c r="C112" s="16">
        <f t="shared" si="15"/>
        <v>329670</v>
      </c>
      <c r="D112" s="16">
        <f t="shared" si="15"/>
        <v>315520</v>
      </c>
      <c r="E112" s="16">
        <f t="shared" si="15"/>
        <v>217354</v>
      </c>
      <c r="F112" s="16">
        <f t="shared" si="15"/>
        <v>212400</v>
      </c>
      <c r="G112" s="16">
        <f t="shared" si="15"/>
        <v>260616</v>
      </c>
      <c r="H112" s="16">
        <f t="shared" si="15"/>
        <v>174934</v>
      </c>
      <c r="I112" s="16">
        <f t="shared" si="15"/>
        <v>158045</v>
      </c>
      <c r="J112" s="16">
        <f t="shared" si="15"/>
        <v>230127</v>
      </c>
      <c r="K112" s="16">
        <f t="shared" si="15"/>
        <v>266988</v>
      </c>
      <c r="L112" s="16">
        <f t="shared" si="15"/>
        <v>321658</v>
      </c>
      <c r="M112" s="16">
        <f t="shared" si="15"/>
        <v>329446</v>
      </c>
      <c r="N112" s="22">
        <f t="shared" si="15"/>
        <v>3111128</v>
      </c>
    </row>
  </sheetData>
  <mergeCells count="70">
    <mergeCell ref="M95:M96"/>
    <mergeCell ref="N95:N96"/>
    <mergeCell ref="G95:G96"/>
    <mergeCell ref="H95:H96"/>
    <mergeCell ref="I95:I96"/>
    <mergeCell ref="J95:J96"/>
    <mergeCell ref="K95:K96"/>
    <mergeCell ref="L95:L96"/>
    <mergeCell ref="A95:A96"/>
    <mergeCell ref="B95:B96"/>
    <mergeCell ref="C95:C96"/>
    <mergeCell ref="D95:D96"/>
    <mergeCell ref="E95:E96"/>
    <mergeCell ref="F95:F96"/>
    <mergeCell ref="I72:I73"/>
    <mergeCell ref="J72:J73"/>
    <mergeCell ref="K72:K73"/>
    <mergeCell ref="L72:L73"/>
    <mergeCell ref="M72:M73"/>
    <mergeCell ref="N72:N73"/>
    <mergeCell ref="M49:M50"/>
    <mergeCell ref="N49:N50"/>
    <mergeCell ref="A72:A73"/>
    <mergeCell ref="B72:B73"/>
    <mergeCell ref="C72:C73"/>
    <mergeCell ref="D72:D73"/>
    <mergeCell ref="E72:E73"/>
    <mergeCell ref="F72:F73"/>
    <mergeCell ref="G72:G73"/>
    <mergeCell ref="H72:H73"/>
    <mergeCell ref="G49:G50"/>
    <mergeCell ref="H49:H50"/>
    <mergeCell ref="I49:I50"/>
    <mergeCell ref="J49:J50"/>
    <mergeCell ref="K49:K50"/>
    <mergeCell ref="L49:L50"/>
    <mergeCell ref="A49:A50"/>
    <mergeCell ref="B49:B50"/>
    <mergeCell ref="C49:C50"/>
    <mergeCell ref="D49:D50"/>
    <mergeCell ref="E49:E50"/>
    <mergeCell ref="F49:F50"/>
    <mergeCell ref="I26:I27"/>
    <mergeCell ref="J26:J27"/>
    <mergeCell ref="K26:K27"/>
    <mergeCell ref="L26:L27"/>
    <mergeCell ref="M26:M27"/>
    <mergeCell ref="N26:N27"/>
    <mergeCell ref="M3:M4"/>
    <mergeCell ref="N3:N4"/>
    <mergeCell ref="A26:A27"/>
    <mergeCell ref="B26:B27"/>
    <mergeCell ref="C26:C27"/>
    <mergeCell ref="D26:D27"/>
    <mergeCell ref="E26:E27"/>
    <mergeCell ref="F26:F27"/>
    <mergeCell ref="G26:G27"/>
    <mergeCell ref="H26:H27"/>
    <mergeCell ref="G3:G4"/>
    <mergeCell ref="H3:H4"/>
    <mergeCell ref="I3:I4"/>
    <mergeCell ref="J3:J4"/>
    <mergeCell ref="K3:K4"/>
    <mergeCell ref="L3:L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Головбух</dc:creator>
  <cp:lastModifiedBy>Освіта Освіта</cp:lastModifiedBy>
  <dcterms:created xsi:type="dcterms:W3CDTF">2015-06-05T18:19:34Z</dcterms:created>
  <dcterms:modified xsi:type="dcterms:W3CDTF">2026-01-08T07:07:38Z</dcterms:modified>
</cp:coreProperties>
</file>