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22DFBBB-2858-43AA-B01D-D0A02C793D45}" xr6:coauthVersionLast="47" xr6:coauthVersionMax="47" xr10:uidLastSave="{00000000-0000-0000-0000-000000000000}"/>
  <bookViews>
    <workbookView xWindow="1515" yWindow="1515" windowWidth="21600" windowHeight="11295" tabRatio="597" xr2:uid="{00000000-000D-0000-FFFF-FFFF00000000}"/>
  </bookViews>
  <sheets>
    <sheet name="РАЗОМ Ліцей" sheetId="25" r:id="rId1"/>
    <sheet name="Ліцей" sheetId="24" r:id="rId2"/>
    <sheet name="Філ Дм" sheetId="23" r:id="rId3"/>
    <sheet name="Циб" sheetId="22" r:id="rId4"/>
    <sheet name="Іван" sheetId="21" r:id="rId5"/>
    <sheet name="Лист3" sheetId="3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2" l="1"/>
  <c r="D37" i="22"/>
  <c r="D44" i="22"/>
  <c r="D24" i="25" l="1"/>
  <c r="I27" i="25"/>
  <c r="J44" i="21"/>
  <c r="J44" i="24"/>
  <c r="I23" i="21"/>
  <c r="D27" i="25" l="1"/>
  <c r="I23" i="22" l="1"/>
  <c r="I23" i="23"/>
  <c r="J80" i="25" l="1"/>
  <c r="J79" i="25"/>
  <c r="J78" i="25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0" i="25"/>
  <c r="J49" i="25"/>
  <c r="J48" i="25"/>
  <c r="J47" i="25"/>
  <c r="J46" i="25"/>
  <c r="J45" i="25"/>
  <c r="J43" i="25"/>
  <c r="J42" i="25"/>
  <c r="J41" i="25"/>
  <c r="J40" i="25"/>
  <c r="J39" i="25"/>
  <c r="J38" i="25"/>
  <c r="J36" i="25"/>
  <c r="J35" i="25"/>
  <c r="J34" i="25"/>
  <c r="J30" i="25"/>
  <c r="I26" i="25"/>
  <c r="I25" i="25"/>
  <c r="I24" i="25"/>
  <c r="H23" i="25"/>
  <c r="G23" i="25"/>
  <c r="F23" i="25"/>
  <c r="D85" i="25"/>
  <c r="D84" i="25"/>
  <c r="D83" i="25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0" i="25"/>
  <c r="D49" i="25"/>
  <c r="D48" i="25"/>
  <c r="D47" i="25"/>
  <c r="D46" i="25"/>
  <c r="D45" i="25"/>
  <c r="D43" i="25"/>
  <c r="D42" i="25"/>
  <c r="D41" i="25"/>
  <c r="D40" i="25"/>
  <c r="D39" i="25"/>
  <c r="D38" i="25"/>
  <c r="D36" i="25"/>
  <c r="D35" i="25"/>
  <c r="D34" i="25"/>
  <c r="D30" i="25"/>
  <c r="D28" i="25"/>
  <c r="D26" i="25"/>
  <c r="D25" i="25"/>
  <c r="E23" i="25"/>
  <c r="J85" i="25"/>
  <c r="J51" i="21" l="1"/>
  <c r="J37" i="21"/>
  <c r="J33" i="21"/>
  <c r="J32" i="21" s="1"/>
  <c r="D51" i="21"/>
  <c r="D44" i="21"/>
  <c r="D33" i="21"/>
  <c r="D32" i="21" s="1"/>
  <c r="J51" i="22"/>
  <c r="J33" i="22"/>
  <c r="J32" i="22" s="1"/>
  <c r="D51" i="22"/>
  <c r="D32" i="22"/>
  <c r="D31" i="22" s="1"/>
  <c r="J51" i="23"/>
  <c r="J51" i="25" s="1"/>
  <c r="J44" i="23"/>
  <c r="J37" i="23" s="1"/>
  <c r="J31" i="23" s="1"/>
  <c r="J32" i="23"/>
  <c r="D51" i="23"/>
  <c r="D44" i="23"/>
  <c r="D33" i="23"/>
  <c r="J33" i="24"/>
  <c r="D33" i="24"/>
  <c r="D23" i="21"/>
  <c r="D23" i="22"/>
  <c r="D23" i="23"/>
  <c r="I23" i="24"/>
  <c r="D23" i="24"/>
  <c r="D44" i="25" l="1"/>
  <c r="J44" i="25"/>
  <c r="D37" i="24"/>
  <c r="D51" i="25"/>
  <c r="D32" i="24"/>
  <c r="D33" i="25"/>
  <c r="J33" i="25"/>
  <c r="D37" i="23"/>
  <c r="D37" i="21"/>
  <c r="D31" i="21" s="1"/>
  <c r="D29" i="21" s="1"/>
  <c r="D23" i="25"/>
  <c r="I23" i="25"/>
  <c r="J37" i="24"/>
  <c r="J37" i="22"/>
  <c r="J31" i="22" s="1"/>
  <c r="J29" i="22" s="1"/>
  <c r="N23" i="22" s="1"/>
  <c r="D29" i="22"/>
  <c r="J29" i="23"/>
  <c r="N23" i="23" s="1"/>
  <c r="J31" i="21"/>
  <c r="J29" i="21" s="1"/>
  <c r="N23" i="21" s="1"/>
  <c r="D32" i="23"/>
  <c r="J32" i="24"/>
  <c r="J32" i="25" l="1"/>
  <c r="J31" i="24"/>
  <c r="J29" i="24" s="1"/>
  <c r="D31" i="24"/>
  <c r="D29" i="24" s="1"/>
  <c r="D37" i="25"/>
  <c r="D31" i="23"/>
  <c r="D31" i="25" s="1"/>
  <c r="D32" i="25"/>
  <c r="J37" i="25"/>
  <c r="J29" i="25" l="1"/>
  <c r="N23" i="24"/>
  <c r="N23" i="25" s="1"/>
  <c r="D29" i="23"/>
  <c r="D29" i="25" s="1"/>
  <c r="J31" i="25"/>
</calcChain>
</file>

<file path=xl/sharedStrings.xml><?xml version="1.0" encoding="utf-8"?>
<sst xmlns="http://schemas.openxmlformats.org/spreadsheetml/2006/main" count="2770" uniqueCount="133">
  <si>
    <t>Додаток 2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</si>
  <si>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</si>
  <si>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 xml:space="preserve">про надходження і використання коштів, отриманих як плата за послуги (форма№ 4-1д, </t>
  </si>
  <si>
    <t>№ 4-1м),</t>
  </si>
  <si>
    <t/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</si>
  <si>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</si>
  <si>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</si>
  <si>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</si>
  <si>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</si>
  <si>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</si>
  <si>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</si>
  <si>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</si>
  <si>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</si>
  <si>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</si>
  <si>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</si>
  <si>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-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</si>
  <si>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</si>
  <si>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</t>
    </r>
    <r>
      <rPr>
        <u/>
        <sz val="8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річна</t>
    </r>
    <r>
      <rPr>
        <u/>
        <sz val="8"/>
        <color indexed="8"/>
        <rFont val="Times New Roman"/>
        <family val="1"/>
        <charset val="204"/>
      </rPr>
      <t>.</t>
    </r>
  </si>
  <si>
    <t>Одиниця виміру: грн,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</si>
  <si>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</si>
  <si>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</si>
  <si>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</si>
  <si>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</si>
  <si>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</si>
  <si>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</si>
  <si>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Отримано залишок</t>
  </si>
  <si>
    <t>Надій-шло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</si>
  <si>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</si>
  <si>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</si>
  <si>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</si>
  <si>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</si>
  <si>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</si>
  <si>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</si>
  <si>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</si>
  <si>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</si>
  <si>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</si>
  <si>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</si>
  <si>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</si>
  <si>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</si>
  <si>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За послуги, що надаються бюджетними установами згідно з їх основною діяльністю</t>
  </si>
  <si>
    <t>020</t>
  </si>
  <si>
    <t>Від додаткової (господарської) діяльності</t>
  </si>
  <si>
    <t>030</t>
  </si>
  <si>
    <t>Від оренди майна бюджетних установ</t>
  </si>
  <si>
    <t>040</t>
  </si>
  <si>
    <t>Від реалізації в установленому поряду майна (крім нерухомого майна)</t>
  </si>
  <si>
    <t>050</t>
  </si>
  <si>
    <t>Фінансування</t>
  </si>
  <si>
    <t>060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</si>
  <si>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</si>
  <si>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</si>
  <si>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</si>
  <si>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</si>
  <si>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</si>
  <si>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</si>
  <si>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</si>
  <si>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</si>
  <si>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</si>
  <si>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</si>
  <si>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</si>
  <si>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</si>
  <si>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</si>
  <si>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</si>
  <si>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</si>
  <si>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</si>
  <si>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</si>
  <si>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</si>
  <si>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</si>
  <si>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</si>
  <si>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</si>
  <si>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</si>
  <si>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</si>
  <si>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</si>
  <si>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</si>
  <si>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</si>
  <si>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</si>
  <si>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</si>
  <si>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</si>
  <si>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</si>
  <si>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</si>
  <si>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</si>
  <si>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</si>
  <si>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</si>
  <si>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</si>
  <si>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</si>
  <si>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</si>
  <si>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</si>
  <si>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</si>
  <si>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</si>
  <si>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</si>
  <si>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</si>
  <si>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</si>
  <si>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</si>
  <si>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</si>
  <si>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</si>
  <si>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</si>
  <si>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</si>
  <si>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</si>
  <si>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</si>
  <si>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</si>
  <si>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</si>
  <si>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</si>
  <si>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</si>
  <si>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</si>
  <si>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</si>
  <si>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</si>
  <si>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</si>
  <si>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</si>
  <si>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</si>
  <si>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 xml:space="preserve">Керівник </t>
  </si>
  <si>
    <t>(підпис)</t>
  </si>
  <si>
    <t>(ініціали, прізвище)</t>
  </si>
  <si>
    <t>Головний бухгалтер</t>
  </si>
  <si>
    <t>Комунальна організація (установа, заклад)</t>
  </si>
  <si>
    <t>Надання загальної середньої освіти загальноосвітніми навчальними закладами ( в т. ч. школою - дитячим садком, інтернатом при школі), спеціалізованими школами, ліцеями, гімназіями, колегіумами</t>
  </si>
  <si>
    <t>Н.Бойко</t>
  </si>
  <si>
    <t>Л.Данільченко</t>
  </si>
  <si>
    <t>33361542</t>
  </si>
  <si>
    <t>43111838</t>
  </si>
  <si>
    <t>44134905</t>
  </si>
  <si>
    <t>41532499</t>
  </si>
  <si>
    <t>0611021</t>
  </si>
  <si>
    <t>Дмитрівський ліцей імені Т.Г.Шевченка  Дмитрівської сільської ради Кропивницького району  Кіровоградської області</t>
  </si>
  <si>
    <t>Дмитрівський ліцей імені Т.Г.Шевченка Дмитрівської сільської ради Кропивницького району  Кіровоградської області</t>
  </si>
  <si>
    <t>Дмитрівська філія Дмитрівського ліцею імені Т.Г.Шевченка Дмитрівської сільської ради Кропивницького  Кіровоградської області</t>
  </si>
  <si>
    <t>Іванковецька філія Дмитрівського ліцею імені Т.Г.Шевченка Дмитрівської сільської ради Кропивницького  Кіровоградської області</t>
  </si>
  <si>
    <t>Цибулівська філія Дмитрівського ліцею імені Т.Г.Шевченка Дмитрівської сільської ради Кропивницького  Кіровоградської області</t>
  </si>
  <si>
    <t>" 10 " 04 2024 року</t>
  </si>
  <si>
    <t>" 10" 04 2024 року</t>
  </si>
  <si>
    <t>" 10  "  04 2024 року</t>
  </si>
  <si>
    <t>" 10" 04  2024 року</t>
  </si>
  <si>
    <t>"10"  04 2024 року</t>
  </si>
  <si>
    <t>на 1 квітня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</si>
</sst>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34" fillId="0" borderId="0"/>
    <xf numFmtId="0" fontId="1" fillId="8" borderId="8" applyNumberFormat="0" applyFont="0" applyAlignment="0" applyProtection="0"/>
  </cellStyleXfs>
  <cellXfs count="80">
    <xf numFmtId="0" fontId="0" fillId="0" borderId="0" xfId="0"/>
    <xf numFmtId="0" fontId="26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justify" vertical="top" wrapText="1"/>
    </xf>
    <xf numFmtId="0" fontId="24" fillId="0" borderId="0" xfId="0" applyFont="1"/>
    <xf numFmtId="0" fontId="27" fillId="0" borderId="11" xfId="0" applyFont="1" applyBorder="1" applyAlignment="1">
      <alignment horizontal="center" vertical="top"/>
    </xf>
    <xf numFmtId="0" fontId="25" fillId="0" borderId="0" xfId="0" applyFont="1"/>
    <xf numFmtId="2" fontId="19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justify" vertical="top" wrapText="1"/>
      <protection locked="0"/>
    </xf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12" xfId="0" applyFont="1" applyBorder="1"/>
    <xf numFmtId="0" fontId="24" fillId="0" borderId="12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2" fontId="22" fillId="0" borderId="10" xfId="0" applyNumberFormat="1" applyFont="1" applyBorder="1" applyAlignment="1" applyProtection="1">
      <alignment horizontal="right" vertical="center" wrapText="1"/>
      <protection locked="0"/>
    </xf>
    <xf numFmtId="0" fontId="28" fillId="0" borderId="0" xfId="0" applyFont="1"/>
    <xf numFmtId="0" fontId="22" fillId="0" borderId="0" xfId="0" applyFont="1"/>
    <xf numFmtId="164" fontId="20" fillId="0" borderId="15" xfId="0" applyNumberFormat="1" applyFont="1" applyBorder="1" applyAlignment="1">
      <alignment horizontal="right" vertical="center" wrapText="1"/>
    </xf>
    <xf numFmtId="0" fontId="20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right" vertical="center" wrapText="1"/>
    </xf>
    <xf numFmtId="164" fontId="20" fillId="0" borderId="15" xfId="0" applyNumberFormat="1" applyFont="1" applyBorder="1" applyAlignment="1" applyProtection="1">
      <alignment horizontal="right" vertical="center" wrapText="1"/>
      <protection locked="0"/>
    </xf>
    <xf numFmtId="164" fontId="22" fillId="0" borderId="15" xfId="0" applyNumberFormat="1" applyFont="1" applyBorder="1" applyAlignment="1" applyProtection="1">
      <alignment horizontal="right" vertical="center" wrapText="1"/>
      <protection locked="0"/>
    </xf>
    <xf numFmtId="0" fontId="19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2" fontId="22" fillId="0" borderId="14" xfId="0" applyNumberFormat="1" applyFont="1" applyBorder="1" applyAlignment="1" applyProtection="1">
      <alignment horizontal="right" vertical="center" wrapText="1"/>
      <protection locked="0"/>
    </xf>
    <xf numFmtId="2" fontId="19" fillId="0" borderId="14" xfId="0" applyNumberFormat="1" applyFont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justify" vertical="center" wrapText="1"/>
    </xf>
    <xf numFmtId="0" fontId="32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top" wrapText="1"/>
    </xf>
    <xf numFmtId="0" fontId="18" fillId="0" borderId="15" xfId="0" applyFont="1" applyBorder="1" applyAlignment="1">
      <alignment vertical="top" wrapText="1"/>
    </xf>
    <xf numFmtId="0" fontId="19" fillId="0" borderId="15" xfId="0" applyFont="1" applyBorder="1" applyAlignment="1">
      <alignment horizontal="justify" vertical="center" wrapText="1"/>
    </xf>
    <xf numFmtId="164" fontId="19" fillId="0" borderId="15" xfId="0" applyNumberFormat="1" applyFont="1" applyBorder="1" applyAlignment="1" applyProtection="1">
      <alignment horizontal="right" vertical="center" wrapText="1"/>
      <protection locked="0"/>
    </xf>
    <xf numFmtId="164" fontId="19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center" wrapText="1"/>
      <protection locked="0"/>
    </xf>
    <xf numFmtId="164" fontId="30" fillId="0" borderId="15" xfId="0" applyNumberFormat="1" applyFont="1" applyBorder="1" applyAlignment="1" applyProtection="1">
      <alignment horizontal="right"/>
      <protection locked="0"/>
    </xf>
    <xf numFmtId="164" fontId="30" fillId="0" borderId="15" xfId="0" applyNumberFormat="1" applyFont="1" applyBorder="1" applyAlignment="1" applyProtection="1">
      <alignment horizontal="right" vertical="top" wrapText="1"/>
      <protection locked="0"/>
    </xf>
    <xf numFmtId="2" fontId="18" fillId="0" borderId="0" xfId="0" applyNumberFormat="1" applyFont="1" applyAlignment="1" applyProtection="1">
      <alignment horizontal="center" vertical="top"/>
      <protection locked="0"/>
    </xf>
    <xf numFmtId="0" fontId="1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1" fontId="20" fillId="15" borderId="13" xfId="0" applyNumberFormat="1" applyFont="1" applyFill="1" applyBorder="1" applyAlignment="1">
      <alignment horizontal="center" wrapText="1"/>
    </xf>
    <xf numFmtId="0" fontId="31" fillId="0" borderId="12" xfId="0" applyFont="1" applyBorder="1" applyAlignment="1">
      <alignment horizontal="left" wrapText="1"/>
    </xf>
    <xf numFmtId="49" fontId="20" fillId="16" borderId="13" xfId="0" applyNumberFormat="1" applyFont="1" applyFill="1" applyBorder="1" applyAlignment="1" applyProtection="1">
      <alignment horizontal="center" wrapText="1"/>
      <protection locked="0"/>
    </xf>
    <xf numFmtId="0" fontId="31" fillId="0" borderId="13" xfId="0" applyFont="1" applyBorder="1" applyAlignment="1">
      <alignment horizontal="left" wrapText="1"/>
    </xf>
    <xf numFmtId="1" fontId="20" fillId="15" borderId="13" xfId="0" applyNumberFormat="1" applyFont="1" applyFill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3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/>
    </xf>
    <xf numFmtId="0" fontId="30" fillId="0" borderId="12" xfId="0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9" fillId="0" borderId="12" xfId="0" applyFont="1" applyBorder="1" applyAlignment="1">
      <alignment horizontal="center"/>
    </xf>
  </cellXfs>
  <cellStyles count="27">
    <cellStyle name="Ввід" xfId="9" builtinId="20" customBuiltin="1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19" builtinId="33" customBuiltin="1"/>
    <cellStyle name="Колірна тема 3" xfId="20" builtinId="37" customBuiltin="1"/>
    <cellStyle name="Колірна тема 4" xfId="21" builtinId="41" customBuiltin="1"/>
    <cellStyle name="Колірна тема 5" xfId="22" builtinId="45" customBuiltin="1"/>
    <cellStyle name="Колірна тема 6" xfId="23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Обычный 2" xfId="24" xr:uid="{00000000-0005-0000-0000-000012000000}"/>
    <cellStyle name="Обычный 3" xfId="25" xr:uid="{00000000-0005-0000-0000-000013000000}"/>
    <cellStyle name="Підсумок" xfId="17" builtinId="25" customBuiltin="1"/>
    <cellStyle name="Поганий" xfId="7" builtinId="27" customBuiltin="1"/>
    <cellStyle name="Примечание 2" xfId="26" xr:uid="{00000000-0005-0000-0000-000017000000}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O92"/>
  <sheetViews>
    <sheetView tabSelected="1" topLeftCell="A22" workbookViewId="0">
      <selection activeCell="D40" sqref="D40"/>
    </sheetView>
  </sheetViews>
  <sheetFormatPr defaultRowHeight="15" x14ac:dyDescent="0.25"/>
  <cols>
    <col min="1" max="1" width="65.42578125" customWidth="1"/>
    <col min="4" max="4" width="10.71093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76" t="s">
        <v>0</v>
      </c>
      <c r="J1" s="76"/>
      <c r="K1" s="76"/>
      <c r="L1" s="76"/>
      <c r="M1" s="76"/>
      <c r="N1" s="76"/>
      <c r="O1" s="76"/>
    </row>
    <row r="2" spans="1:15" x14ac:dyDescent="0.25">
      <c r="A2" s="1"/>
      <c r="B2" s="1"/>
      <c r="C2" s="1"/>
      <c r="D2" s="1"/>
      <c r="E2" s="1"/>
      <c r="F2" s="1"/>
      <c r="G2" s="1"/>
      <c r="H2" s="1"/>
      <c r="I2" s="76"/>
      <c r="J2" s="76"/>
      <c r="K2" s="76"/>
      <c r="L2" s="76"/>
      <c r="M2" s="76"/>
      <c r="N2" s="76"/>
      <c r="O2" s="76"/>
    </row>
    <row r="3" spans="1:15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14" t="s">
        <v>3</v>
      </c>
      <c r="K4" s="7"/>
      <c r="L4" s="7"/>
      <c r="M4" s="7" t="s">
        <v>4</v>
      </c>
      <c r="N4" s="7"/>
      <c r="O4" s="7"/>
    </row>
    <row r="5" spans="1:15" x14ac:dyDescent="0.25">
      <c r="A5" s="9"/>
      <c r="B5" s="9"/>
      <c r="C5" s="9"/>
      <c r="D5" s="9"/>
      <c r="E5" s="9"/>
      <c r="F5" s="7"/>
      <c r="G5" s="9"/>
      <c r="H5" s="9"/>
      <c r="I5" s="7"/>
      <c r="J5" s="7"/>
      <c r="K5" s="7"/>
      <c r="L5" s="7"/>
      <c r="M5" s="7"/>
      <c r="N5" s="7"/>
      <c r="O5" s="7"/>
    </row>
    <row r="6" spans="1:15" x14ac:dyDescent="0.25">
      <c r="A6" s="77" t="s">
        <v>132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9" t="s">
        <v>5</v>
      </c>
      <c r="O8" s="79"/>
    </row>
    <row r="9" spans="1:15" ht="48" customHeight="1" x14ac:dyDescent="0.25">
      <c r="A9" s="12" t="s">
        <v>6</v>
      </c>
      <c r="B9" s="74" t="s">
        <v>122</v>
      </c>
      <c r="C9" s="74"/>
      <c r="D9" s="74"/>
      <c r="E9" s="74"/>
      <c r="F9" s="74"/>
      <c r="G9" s="74"/>
      <c r="H9" s="74"/>
      <c r="I9" s="74"/>
      <c r="J9" s="74"/>
      <c r="K9" s="74"/>
      <c r="L9" s="71" t="s">
        <v>7</v>
      </c>
      <c r="M9" s="71"/>
      <c r="N9" s="75" t="s">
        <v>117</v>
      </c>
      <c r="O9" s="75"/>
    </row>
    <row r="10" spans="1:15" x14ac:dyDescent="0.25">
      <c r="A10" s="3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1" t="s">
        <v>9</v>
      </c>
      <c r="M10" s="71"/>
      <c r="N10" s="72">
        <v>3522281501</v>
      </c>
      <c r="O10" s="72"/>
    </row>
    <row r="11" spans="1:15" ht="15" customHeight="1" x14ac:dyDescent="0.25">
      <c r="A11" s="3" t="s">
        <v>10</v>
      </c>
      <c r="B11" s="70" t="s">
        <v>113</v>
      </c>
      <c r="C11" s="70"/>
      <c r="D11" s="70"/>
      <c r="E11" s="70"/>
      <c r="F11" s="70"/>
      <c r="G11" s="70"/>
      <c r="H11" s="70"/>
      <c r="I11" s="70"/>
      <c r="J11" s="70"/>
      <c r="K11" s="70"/>
      <c r="L11" s="73" t="s">
        <v>11</v>
      </c>
      <c r="M11" s="73"/>
      <c r="N11" s="72">
        <v>430</v>
      </c>
      <c r="O11" s="72"/>
    </row>
    <row r="12" spans="1:15" x14ac:dyDescent="0.25">
      <c r="A12" s="64" t="s">
        <v>12</v>
      </c>
      <c r="B12" s="64"/>
      <c r="C12" s="64"/>
      <c r="D12" s="64"/>
      <c r="E12" s="69"/>
      <c r="F12" s="69"/>
      <c r="G12" s="68"/>
      <c r="H12" s="68"/>
      <c r="I12" s="68"/>
      <c r="J12" s="68"/>
      <c r="K12" s="68"/>
      <c r="L12" s="68"/>
      <c r="M12" s="68"/>
      <c r="N12" s="22"/>
      <c r="O12" s="23"/>
    </row>
    <row r="13" spans="1:15" x14ac:dyDescent="0.25">
      <c r="A13" s="64" t="s">
        <v>13</v>
      </c>
      <c r="B13" s="64"/>
      <c r="C13" s="64"/>
      <c r="D13" s="64"/>
      <c r="E13" s="67"/>
      <c r="F13" s="67"/>
      <c r="G13" s="66" t="s">
        <v>4</v>
      </c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64" t="s">
        <v>14</v>
      </c>
      <c r="B14" s="64"/>
      <c r="C14" s="64"/>
      <c r="D14" s="64"/>
      <c r="E14" s="65"/>
      <c r="F14" s="65"/>
      <c r="G14" s="66" t="s">
        <v>15</v>
      </c>
      <c r="H14" s="66"/>
      <c r="I14" s="66"/>
      <c r="J14" s="66"/>
      <c r="K14" s="66"/>
      <c r="L14" s="66"/>
      <c r="M14" s="66"/>
      <c r="N14" s="66"/>
      <c r="O14" s="66"/>
    </row>
    <row r="15" spans="1:15" ht="39.75" customHeight="1" x14ac:dyDescent="0.25">
      <c r="A15" s="64" t="s">
        <v>16</v>
      </c>
      <c r="B15" s="64"/>
      <c r="C15" s="64"/>
      <c r="D15" s="64"/>
      <c r="E15" s="67" t="s">
        <v>121</v>
      </c>
      <c r="F15" s="67"/>
      <c r="G15" s="68" t="s">
        <v>114</v>
      </c>
      <c r="H15" s="68"/>
      <c r="I15" s="68"/>
      <c r="J15" s="68"/>
      <c r="K15" s="68"/>
      <c r="L15" s="68"/>
      <c r="M15" s="68"/>
      <c r="N15" s="68"/>
      <c r="O15" s="68"/>
    </row>
    <row r="16" spans="1:15" ht="12.75" customHeight="1" x14ac:dyDescent="0.25">
      <c r="A16" s="11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" customHeight="1" thickBot="1" x14ac:dyDescent="0.3">
      <c r="A17" s="4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4" customHeight="1" thickTop="1" thickBot="1" x14ac:dyDescent="0.3">
      <c r="A18" s="59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/>
      <c r="G18" s="59" t="s">
        <v>24</v>
      </c>
      <c r="H18" s="59" t="s">
        <v>25</v>
      </c>
      <c r="I18" s="59" t="s">
        <v>26</v>
      </c>
      <c r="J18" s="59" t="s">
        <v>27</v>
      </c>
      <c r="K18" s="59"/>
      <c r="L18" s="59"/>
      <c r="M18" s="59"/>
      <c r="N18" s="59" t="s">
        <v>28</v>
      </c>
      <c r="O18" s="59"/>
    </row>
    <row r="19" spans="1:15" ht="16.5" thickTop="1" thickBot="1" x14ac:dyDescent="0.3">
      <c r="A19" s="59"/>
      <c r="B19" s="59"/>
      <c r="C19" s="59"/>
      <c r="D19" s="59"/>
      <c r="E19" s="59" t="s">
        <v>29</v>
      </c>
      <c r="F19" s="61" t="s">
        <v>30</v>
      </c>
      <c r="G19" s="59"/>
      <c r="H19" s="59"/>
      <c r="I19" s="59"/>
      <c r="J19" s="59" t="s">
        <v>29</v>
      </c>
      <c r="K19" s="59" t="s">
        <v>31</v>
      </c>
      <c r="L19" s="59"/>
      <c r="M19" s="59"/>
      <c r="N19" s="59"/>
      <c r="O19" s="59"/>
    </row>
    <row r="20" spans="1:15" ht="23.25" customHeight="1" thickTop="1" thickBot="1" x14ac:dyDescent="0.3">
      <c r="A20" s="59"/>
      <c r="B20" s="59"/>
      <c r="C20" s="59"/>
      <c r="D20" s="59"/>
      <c r="E20" s="59"/>
      <c r="F20" s="61"/>
      <c r="G20" s="59"/>
      <c r="H20" s="59"/>
      <c r="I20" s="59"/>
      <c r="J20" s="59"/>
      <c r="K20" s="61" t="s">
        <v>32</v>
      </c>
      <c r="L20" s="61" t="s">
        <v>33</v>
      </c>
      <c r="M20" s="61"/>
      <c r="N20" s="60" t="s">
        <v>29</v>
      </c>
      <c r="O20" s="61" t="s">
        <v>34</v>
      </c>
    </row>
    <row r="21" spans="1:15" ht="42.75" thickTop="1" thickBot="1" x14ac:dyDescent="0.3">
      <c r="A21" s="59"/>
      <c r="B21" s="59"/>
      <c r="C21" s="59"/>
      <c r="D21" s="59"/>
      <c r="E21" s="59"/>
      <c r="F21" s="61"/>
      <c r="G21" s="59"/>
      <c r="H21" s="59"/>
      <c r="I21" s="59"/>
      <c r="J21" s="59"/>
      <c r="K21" s="61"/>
      <c r="L21" s="26" t="s">
        <v>29</v>
      </c>
      <c r="M21" s="47" t="s">
        <v>35</v>
      </c>
      <c r="N21" s="60"/>
      <c r="O21" s="61"/>
    </row>
    <row r="22" spans="1:15" ht="15.95" customHeight="1" thickTop="1" thickBot="1" x14ac:dyDescent="0.3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</row>
    <row r="23" spans="1:15" ht="15.95" customHeight="1" thickTop="1" thickBot="1" x14ac:dyDescent="0.3">
      <c r="A23" s="25" t="s">
        <v>36</v>
      </c>
      <c r="B23" s="30" t="s">
        <v>37</v>
      </c>
      <c r="C23" s="41" t="s">
        <v>38</v>
      </c>
      <c r="D23" s="24">
        <f>Ліцей!D23+'Філ Дм'!D23+Циб!D23+Іван!D23</f>
        <v>0</v>
      </c>
      <c r="E23" s="24">
        <f>Ліцей!E23+'Філ Дм'!E23+Циб!E23+Іван!E23</f>
        <v>65458.009999999995</v>
      </c>
      <c r="F23" s="24">
        <f>Ліцей!F23+'Філ Дм'!F23+Циб!F23+Іван!F23</f>
        <v>0</v>
      </c>
      <c r="G23" s="24">
        <f>Ліцей!G23+'Філ Дм'!G23+Циб!G23+Іван!G23</f>
        <v>0</v>
      </c>
      <c r="H23" s="24">
        <f>Ліцей!H23+'Філ Дм'!H23+Циб!H23+Іван!H23</f>
        <v>0</v>
      </c>
      <c r="I23" s="24">
        <f>Ліцей!I23+'Філ Дм'!I23+Циб!I23+Іван!I23</f>
        <v>94694.25</v>
      </c>
      <c r="J23" s="48" t="s">
        <v>37</v>
      </c>
      <c r="K23" s="48" t="s">
        <v>37</v>
      </c>
      <c r="L23" s="48" t="s">
        <v>37</v>
      </c>
      <c r="M23" s="48" t="s">
        <v>37</v>
      </c>
      <c r="N23" s="24">
        <f>Ліцей!N23+'Філ Дм'!N23+Циб!N23+Іван!N23</f>
        <v>83411.02</v>
      </c>
      <c r="O23" s="33">
        <v>0</v>
      </c>
    </row>
    <row r="24" spans="1:15" ht="15.95" customHeight="1" thickTop="1" thickBot="1" x14ac:dyDescent="0.3">
      <c r="A24" s="49" t="s">
        <v>39</v>
      </c>
      <c r="B24" s="30" t="s">
        <v>37</v>
      </c>
      <c r="C24" s="41" t="s">
        <v>40</v>
      </c>
      <c r="D24" s="24">
        <f>Ліцей!D24+'Філ Дм'!D24+Циб!D24+Іван!D24</f>
        <v>0</v>
      </c>
      <c r="E24" s="48" t="s">
        <v>37</v>
      </c>
      <c r="F24" s="48" t="s">
        <v>37</v>
      </c>
      <c r="G24" s="48" t="s">
        <v>37</v>
      </c>
      <c r="H24" s="48" t="s">
        <v>37</v>
      </c>
      <c r="I24" s="24">
        <f>Ліцей!I24+'Філ Дм'!I24+Циб!I24+Іван!I24</f>
        <v>94694.25</v>
      </c>
      <c r="J24" s="48" t="s">
        <v>37</v>
      </c>
      <c r="K24" s="48" t="s">
        <v>37</v>
      </c>
      <c r="L24" s="48" t="s">
        <v>37</v>
      </c>
      <c r="M24" s="48" t="s">
        <v>37</v>
      </c>
      <c r="N24" s="48" t="s">
        <v>37</v>
      </c>
      <c r="O24" s="48" t="s">
        <v>37</v>
      </c>
    </row>
    <row r="25" spans="1:15" ht="15.95" customHeight="1" thickTop="1" thickBot="1" x14ac:dyDescent="0.3">
      <c r="A25" s="50" t="s">
        <v>41</v>
      </c>
      <c r="B25" s="30" t="s">
        <v>37</v>
      </c>
      <c r="C25" s="41" t="s">
        <v>42</v>
      </c>
      <c r="D25" s="24">
        <f>Ліцей!D25+'Філ Дм'!D25+Циб!D25+Іван!D25</f>
        <v>0</v>
      </c>
      <c r="E25" s="48" t="s">
        <v>37</v>
      </c>
      <c r="F25" s="48" t="s">
        <v>37</v>
      </c>
      <c r="G25" s="48" t="s">
        <v>37</v>
      </c>
      <c r="H25" s="48" t="s">
        <v>37</v>
      </c>
      <c r="I25" s="24">
        <f>Ліцей!I25+'Філ Дм'!I25+Циб!I25+Іван!I25</f>
        <v>0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</row>
    <row r="26" spans="1:15" ht="15.95" customHeight="1" thickTop="1" thickBot="1" x14ac:dyDescent="0.3">
      <c r="A26" s="49" t="s">
        <v>43</v>
      </c>
      <c r="B26" s="30" t="s">
        <v>37</v>
      </c>
      <c r="C26" s="41" t="s">
        <v>44</v>
      </c>
      <c r="D26" s="24">
        <f>Ліцей!D26+'Філ Дм'!D26+Циб!D26+Іван!D26</f>
        <v>0</v>
      </c>
      <c r="E26" s="48" t="s">
        <v>37</v>
      </c>
      <c r="F26" s="48" t="s">
        <v>37</v>
      </c>
      <c r="G26" s="48" t="s">
        <v>37</v>
      </c>
      <c r="H26" s="48" t="s">
        <v>37</v>
      </c>
      <c r="I26" s="24">
        <f>Ліцей!I26+'Філ Дм'!I26+Циб!I26+Іван!I26</f>
        <v>0</v>
      </c>
      <c r="J26" s="48" t="s">
        <v>37</v>
      </c>
      <c r="K26" s="48" t="s">
        <v>37</v>
      </c>
      <c r="L26" s="48" t="s">
        <v>37</v>
      </c>
      <c r="M26" s="48" t="s">
        <v>37</v>
      </c>
      <c r="N26" s="48" t="s">
        <v>37</v>
      </c>
      <c r="O26" s="48" t="s">
        <v>37</v>
      </c>
    </row>
    <row r="27" spans="1:15" ht="15.95" customHeight="1" thickTop="1" thickBot="1" x14ac:dyDescent="0.3">
      <c r="A27" s="51" t="s">
        <v>45</v>
      </c>
      <c r="B27" s="30" t="s">
        <v>37</v>
      </c>
      <c r="C27" s="41" t="s">
        <v>46</v>
      </c>
      <c r="D27" s="24">
        <f>Ліцей!D27+'Філ Дм'!D27+Циб!D27+Іван!D27</f>
        <v>0</v>
      </c>
      <c r="E27" s="48" t="s">
        <v>37</v>
      </c>
      <c r="F27" s="48" t="s">
        <v>37</v>
      </c>
      <c r="G27" s="48" t="s">
        <v>37</v>
      </c>
      <c r="H27" s="48" t="s">
        <v>37</v>
      </c>
      <c r="I27" s="24">
        <f>Ліцей!I27+'Філ Дм'!I27+Циб!I27+Іван!I27</f>
        <v>0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</row>
    <row r="28" spans="1:15" ht="15.95" customHeight="1" thickTop="1" thickBot="1" x14ac:dyDescent="0.3">
      <c r="A28" s="49" t="s">
        <v>47</v>
      </c>
      <c r="B28" s="30" t="s">
        <v>37</v>
      </c>
      <c r="C28" s="41" t="s">
        <v>48</v>
      </c>
      <c r="D28" s="24">
        <f>Ліцей!D28+'Філ Дм'!D28+Циб!D28+Іван!D28</f>
        <v>0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 t="s">
        <v>37</v>
      </c>
      <c r="N28" s="48" t="s">
        <v>37</v>
      </c>
      <c r="O28" s="48" t="s">
        <v>37</v>
      </c>
    </row>
    <row r="29" spans="1:15" ht="15.95" customHeight="1" thickTop="1" thickBot="1" x14ac:dyDescent="0.3">
      <c r="A29" s="25" t="s">
        <v>49</v>
      </c>
      <c r="B29" s="25" t="s">
        <v>37</v>
      </c>
      <c r="C29" s="41" t="s">
        <v>50</v>
      </c>
      <c r="D29" s="24">
        <f>Ліцей!D29+'Філ Дм'!D29+Циб!D29+Іван!D29</f>
        <v>300234.75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24">
        <f>Ліцей!J29+'Філ Дм'!J29+Циб!J29+Іван!J29</f>
        <v>76741.239999999991</v>
      </c>
      <c r="K29" s="24">
        <v>0</v>
      </c>
      <c r="L29" s="24">
        <v>0</v>
      </c>
      <c r="M29" s="24">
        <v>0</v>
      </c>
      <c r="N29" s="48" t="s">
        <v>37</v>
      </c>
      <c r="O29" s="48" t="s">
        <v>37</v>
      </c>
    </row>
    <row r="30" spans="1:15" ht="15.95" customHeight="1" thickTop="1" thickBot="1" x14ac:dyDescent="0.3">
      <c r="A30" s="35" t="s">
        <v>51</v>
      </c>
      <c r="B30" s="30"/>
      <c r="C30" s="41"/>
      <c r="D30" s="24">
        <f>Ліцей!D30+'Філ Дм'!D30+Циб!D30+Іван!D30</f>
        <v>0</v>
      </c>
      <c r="E30" s="24"/>
      <c r="F30" s="48"/>
      <c r="G30" s="48"/>
      <c r="H30" s="48"/>
      <c r="I30" s="48"/>
      <c r="J30" s="24">
        <f>Ліцей!J30+'Філ Дм'!J30+Циб!J30+Іван!J30</f>
        <v>0</v>
      </c>
      <c r="K30" s="24"/>
      <c r="L30" s="24"/>
      <c r="M30" s="24"/>
      <c r="N30" s="48"/>
      <c r="O30" s="48"/>
    </row>
    <row r="31" spans="1:15" ht="15.95" customHeight="1" thickTop="1" thickBot="1" x14ac:dyDescent="0.3">
      <c r="A31" s="30" t="s">
        <v>52</v>
      </c>
      <c r="B31" s="30">
        <v>2000</v>
      </c>
      <c r="C31" s="41" t="s">
        <v>53</v>
      </c>
      <c r="D31" s="24">
        <f>Ліцей!D31+'Філ Дм'!D31+Циб!D31+Іван!D31</f>
        <v>300234.75</v>
      </c>
      <c r="E31" s="48" t="s">
        <v>37</v>
      </c>
      <c r="F31" s="48" t="s">
        <v>37</v>
      </c>
      <c r="G31" s="48" t="s">
        <v>37</v>
      </c>
      <c r="H31" s="48" t="s">
        <v>37</v>
      </c>
      <c r="I31" s="48" t="s">
        <v>37</v>
      </c>
      <c r="J31" s="24">
        <f>Ліцей!J31+'Філ Дм'!J31+Циб!J31+Іван!J31</f>
        <v>76741.239999999991</v>
      </c>
      <c r="K31" s="24">
        <v>0</v>
      </c>
      <c r="L31" s="24">
        <v>0</v>
      </c>
      <c r="M31" s="24">
        <v>0</v>
      </c>
      <c r="N31" s="48" t="s">
        <v>37</v>
      </c>
      <c r="O31" s="48" t="s">
        <v>37</v>
      </c>
    </row>
    <row r="32" spans="1:15" ht="15.95" customHeight="1" thickTop="1" thickBot="1" x14ac:dyDescent="0.3">
      <c r="A32" s="27" t="s">
        <v>54</v>
      </c>
      <c r="B32" s="30">
        <v>2100</v>
      </c>
      <c r="C32" s="41" t="s">
        <v>55</v>
      </c>
      <c r="D32" s="24">
        <f>Ліцей!D32+'Філ Дм'!D32+Циб!D32+Іван!D32</f>
        <v>0</v>
      </c>
      <c r="E32" s="48" t="s">
        <v>37</v>
      </c>
      <c r="F32" s="48" t="s">
        <v>37</v>
      </c>
      <c r="G32" s="48" t="s">
        <v>37</v>
      </c>
      <c r="H32" s="48" t="s">
        <v>37</v>
      </c>
      <c r="I32" s="48" t="s">
        <v>37</v>
      </c>
      <c r="J32" s="24">
        <f>Ліцей!J32+'Філ Дм'!J32+Циб!J32+Іван!J32</f>
        <v>0</v>
      </c>
      <c r="K32" s="24">
        <v>0</v>
      </c>
      <c r="L32" s="24">
        <v>0</v>
      </c>
      <c r="M32" s="24">
        <v>0</v>
      </c>
      <c r="N32" s="48" t="s">
        <v>37</v>
      </c>
      <c r="O32" s="48" t="s">
        <v>37</v>
      </c>
    </row>
    <row r="33" spans="1:15" ht="15.95" customHeight="1" thickTop="1" thickBot="1" x14ac:dyDescent="0.3">
      <c r="A33" s="28" t="s">
        <v>56</v>
      </c>
      <c r="B33" s="31">
        <v>2110</v>
      </c>
      <c r="C33" s="31">
        <v>100</v>
      </c>
      <c r="D33" s="24">
        <f>Ліцей!D33+'Філ Дм'!D33+Циб!D33+Іван!D33</f>
        <v>0</v>
      </c>
      <c r="E33" s="48" t="s">
        <v>37</v>
      </c>
      <c r="F33" s="48" t="s">
        <v>37</v>
      </c>
      <c r="G33" s="48" t="s">
        <v>37</v>
      </c>
      <c r="H33" s="48" t="s">
        <v>37</v>
      </c>
      <c r="I33" s="48" t="s">
        <v>37</v>
      </c>
      <c r="J33" s="24">
        <f>Ліцей!J33+'Філ Дм'!J33+Циб!J33+Іван!J33</f>
        <v>0</v>
      </c>
      <c r="K33" s="32">
        <v>0</v>
      </c>
      <c r="L33" s="32">
        <v>0</v>
      </c>
      <c r="M33" s="32">
        <v>0</v>
      </c>
      <c r="N33" s="48" t="s">
        <v>37</v>
      </c>
      <c r="O33" s="48" t="s">
        <v>37</v>
      </c>
    </row>
    <row r="34" spans="1:15" ht="15.95" customHeight="1" thickTop="1" thickBot="1" x14ac:dyDescent="0.3">
      <c r="A34" s="42" t="s">
        <v>57</v>
      </c>
      <c r="B34" s="26">
        <v>2111</v>
      </c>
      <c r="C34" s="26">
        <v>110</v>
      </c>
      <c r="D34" s="24">
        <f>Ліцей!D34+'Філ Дм'!D34+Циб!D34+Іван!D34</f>
        <v>0</v>
      </c>
      <c r="E34" s="48" t="s">
        <v>37</v>
      </c>
      <c r="F34" s="48" t="s">
        <v>37</v>
      </c>
      <c r="G34" s="48" t="s">
        <v>37</v>
      </c>
      <c r="H34" s="48" t="s">
        <v>37</v>
      </c>
      <c r="I34" s="48" t="s">
        <v>37</v>
      </c>
      <c r="J34" s="24">
        <f>Ліцей!J34+'Філ Дм'!J34+Циб!J34+Іван!J34</f>
        <v>0</v>
      </c>
      <c r="K34" s="53">
        <v>0</v>
      </c>
      <c r="L34" s="53">
        <v>0</v>
      </c>
      <c r="M34" s="53">
        <v>0</v>
      </c>
      <c r="N34" s="48" t="s">
        <v>37</v>
      </c>
      <c r="O34" s="48" t="s">
        <v>37</v>
      </c>
    </row>
    <row r="35" spans="1:15" ht="15.95" customHeight="1" thickTop="1" thickBot="1" x14ac:dyDescent="0.3">
      <c r="A35" s="42" t="s">
        <v>58</v>
      </c>
      <c r="B35" s="26">
        <v>2112</v>
      </c>
      <c r="C35" s="26">
        <v>120</v>
      </c>
      <c r="D35" s="24">
        <f>Ліцей!D35+'Філ Дм'!D35+Циб!D35+Іван!D35</f>
        <v>0</v>
      </c>
      <c r="E35" s="48" t="s">
        <v>37</v>
      </c>
      <c r="F35" s="48" t="s">
        <v>37</v>
      </c>
      <c r="G35" s="48" t="s">
        <v>37</v>
      </c>
      <c r="H35" s="48" t="s">
        <v>37</v>
      </c>
      <c r="I35" s="48" t="s">
        <v>37</v>
      </c>
      <c r="J35" s="24">
        <f>Ліцей!J35+'Філ Дм'!J35+Циб!J35+Іван!J35</f>
        <v>0</v>
      </c>
      <c r="K35" s="54">
        <v>0</v>
      </c>
      <c r="L35" s="54">
        <v>0</v>
      </c>
      <c r="M35" s="54">
        <v>0</v>
      </c>
      <c r="N35" s="48" t="s">
        <v>37</v>
      </c>
      <c r="O35" s="48" t="s">
        <v>37</v>
      </c>
    </row>
    <row r="36" spans="1:15" ht="15.95" customHeight="1" thickTop="1" thickBot="1" x14ac:dyDescent="0.3">
      <c r="A36" s="29" t="s">
        <v>59</v>
      </c>
      <c r="B36" s="31">
        <v>2120</v>
      </c>
      <c r="C36" s="31">
        <v>130</v>
      </c>
      <c r="D36" s="24">
        <f>Ліцей!D36+'Філ Дм'!D36+Циб!D36+Іван!D36</f>
        <v>0</v>
      </c>
      <c r="E36" s="48" t="s">
        <v>37</v>
      </c>
      <c r="F36" s="48" t="s">
        <v>37</v>
      </c>
      <c r="G36" s="48" t="s">
        <v>37</v>
      </c>
      <c r="H36" s="48" t="s">
        <v>37</v>
      </c>
      <c r="I36" s="48" t="s">
        <v>37</v>
      </c>
      <c r="J36" s="24">
        <f>Ліцей!J36+'Філ Дм'!J36+Циб!J36+Іван!J36</f>
        <v>0</v>
      </c>
      <c r="K36" s="34">
        <v>0</v>
      </c>
      <c r="L36" s="34">
        <v>0</v>
      </c>
      <c r="M36" s="34">
        <v>0</v>
      </c>
      <c r="N36" s="48" t="s">
        <v>37</v>
      </c>
      <c r="O36" s="48" t="s">
        <v>37</v>
      </c>
    </row>
    <row r="37" spans="1:15" ht="15.95" customHeight="1" thickTop="1" thickBot="1" x14ac:dyDescent="0.3">
      <c r="A37" s="43" t="s">
        <v>60</v>
      </c>
      <c r="B37" s="30">
        <v>2200</v>
      </c>
      <c r="C37" s="30">
        <v>140</v>
      </c>
      <c r="D37" s="24">
        <f>Ліцей!D37+'Філ Дм'!D37+Циб!D37+Іван!D37</f>
        <v>300229.75</v>
      </c>
      <c r="E37" s="48" t="s">
        <v>37</v>
      </c>
      <c r="F37" s="48" t="s">
        <v>37</v>
      </c>
      <c r="G37" s="48" t="s">
        <v>37</v>
      </c>
      <c r="H37" s="48" t="s">
        <v>37</v>
      </c>
      <c r="I37" s="48" t="s">
        <v>37</v>
      </c>
      <c r="J37" s="24">
        <f>Ліцей!J37+'Філ Дм'!J37+Циб!J37+Іван!J37</f>
        <v>76741.239999999991</v>
      </c>
      <c r="K37" s="24">
        <v>0</v>
      </c>
      <c r="L37" s="24">
        <v>0</v>
      </c>
      <c r="M37" s="24">
        <v>0</v>
      </c>
      <c r="N37" s="48" t="s">
        <v>37</v>
      </c>
      <c r="O37" s="48" t="s">
        <v>37</v>
      </c>
    </row>
    <row r="38" spans="1:15" ht="15.95" customHeight="1" thickTop="1" thickBot="1" x14ac:dyDescent="0.3">
      <c r="A38" s="28" t="s">
        <v>61</v>
      </c>
      <c r="B38" s="31">
        <v>2210</v>
      </c>
      <c r="C38" s="31">
        <v>150</v>
      </c>
      <c r="D38" s="24">
        <f>Ліцей!D38+'Філ Дм'!D38+Циб!D38+Іван!D38</f>
        <v>429.75</v>
      </c>
      <c r="E38" s="48" t="s">
        <v>37</v>
      </c>
      <c r="F38" s="48" t="s">
        <v>37</v>
      </c>
      <c r="G38" s="48" t="s">
        <v>37</v>
      </c>
      <c r="H38" s="48" t="s">
        <v>37</v>
      </c>
      <c r="I38" s="48" t="s">
        <v>37</v>
      </c>
      <c r="J38" s="24">
        <f>Ліцей!J38+'Філ Дм'!J38+Циб!J38+Іван!J38</f>
        <v>429.75</v>
      </c>
      <c r="K38" s="34">
        <v>0</v>
      </c>
      <c r="L38" s="34">
        <v>0</v>
      </c>
      <c r="M38" s="34">
        <v>0</v>
      </c>
      <c r="N38" s="48" t="s">
        <v>37</v>
      </c>
      <c r="O38" s="48" t="s">
        <v>37</v>
      </c>
    </row>
    <row r="39" spans="1:15" ht="15.95" customHeight="1" thickTop="1" thickBot="1" x14ac:dyDescent="0.3">
      <c r="A39" s="28" t="s">
        <v>62</v>
      </c>
      <c r="B39" s="31">
        <v>2220</v>
      </c>
      <c r="C39" s="31">
        <v>160</v>
      </c>
      <c r="D39" s="24">
        <f>Ліцей!D39+'Філ Дм'!D39+Циб!D39+Іван!D39</f>
        <v>0</v>
      </c>
      <c r="E39" s="48" t="s">
        <v>37</v>
      </c>
      <c r="F39" s="48" t="s">
        <v>37</v>
      </c>
      <c r="G39" s="48" t="s">
        <v>37</v>
      </c>
      <c r="H39" s="48" t="s">
        <v>37</v>
      </c>
      <c r="I39" s="48" t="s">
        <v>37</v>
      </c>
      <c r="J39" s="24">
        <f>Ліцей!J39+'Філ Дм'!J39+Циб!J39+Іван!J39</f>
        <v>0</v>
      </c>
      <c r="K39" s="34">
        <v>0</v>
      </c>
      <c r="L39" s="34">
        <v>0</v>
      </c>
      <c r="M39" s="34">
        <v>0</v>
      </c>
      <c r="N39" s="48" t="s">
        <v>37</v>
      </c>
      <c r="O39" s="48" t="s">
        <v>37</v>
      </c>
    </row>
    <row r="40" spans="1:15" ht="15.95" customHeight="1" thickTop="1" thickBot="1" x14ac:dyDescent="0.3">
      <c r="A40" s="28" t="s">
        <v>63</v>
      </c>
      <c r="B40" s="31">
        <v>2230</v>
      </c>
      <c r="C40" s="31">
        <v>170</v>
      </c>
      <c r="D40" s="24">
        <f>Ліцей!D40+'Філ Дм'!D40+Циб!D40+Іван!D40</f>
        <v>299800</v>
      </c>
      <c r="E40" s="48" t="s">
        <v>37</v>
      </c>
      <c r="F40" s="48" t="s">
        <v>37</v>
      </c>
      <c r="G40" s="48" t="s">
        <v>37</v>
      </c>
      <c r="H40" s="48" t="s">
        <v>37</v>
      </c>
      <c r="I40" s="48" t="s">
        <v>37</v>
      </c>
      <c r="J40" s="24">
        <f>Ліцей!J40+'Філ Дм'!J40+Циб!J40+Іван!J40</f>
        <v>76306.489999999991</v>
      </c>
      <c r="K40" s="34">
        <v>0</v>
      </c>
      <c r="L40" s="34">
        <v>0</v>
      </c>
      <c r="M40" s="34">
        <v>0</v>
      </c>
      <c r="N40" s="48" t="s">
        <v>37</v>
      </c>
      <c r="O40" s="48" t="s">
        <v>37</v>
      </c>
    </row>
    <row r="41" spans="1:15" ht="15.95" customHeight="1" thickTop="1" thickBot="1" x14ac:dyDescent="0.3">
      <c r="A41" s="28" t="s">
        <v>64</v>
      </c>
      <c r="B41" s="31">
        <v>2240</v>
      </c>
      <c r="C41" s="31">
        <v>180</v>
      </c>
      <c r="D41" s="24">
        <f>Ліцей!D41+'Філ Дм'!D41+Циб!D41+Іван!D41</f>
        <v>0</v>
      </c>
      <c r="E41" s="48" t="s">
        <v>37</v>
      </c>
      <c r="F41" s="48" t="s">
        <v>37</v>
      </c>
      <c r="G41" s="48" t="s">
        <v>37</v>
      </c>
      <c r="H41" s="48" t="s">
        <v>37</v>
      </c>
      <c r="I41" s="48" t="s">
        <v>37</v>
      </c>
      <c r="J41" s="24">
        <f>Ліцей!J41+'Філ Дм'!J41+Циб!J41+Іван!J41</f>
        <v>0</v>
      </c>
      <c r="K41" s="34">
        <v>0</v>
      </c>
      <c r="L41" s="34">
        <v>0</v>
      </c>
      <c r="M41" s="34">
        <v>0</v>
      </c>
      <c r="N41" s="48" t="s">
        <v>37</v>
      </c>
      <c r="O41" s="48" t="s">
        <v>37</v>
      </c>
    </row>
    <row r="42" spans="1:15" ht="15.95" customHeight="1" thickTop="1" thickBot="1" x14ac:dyDescent="0.3">
      <c r="A42" s="28" t="s">
        <v>65</v>
      </c>
      <c r="B42" s="31">
        <v>2250</v>
      </c>
      <c r="C42" s="31">
        <v>190</v>
      </c>
      <c r="D42" s="24">
        <f>Ліцей!D42+'Філ Дм'!D42+Циб!D42+Іван!D42</f>
        <v>0</v>
      </c>
      <c r="E42" s="48" t="s">
        <v>37</v>
      </c>
      <c r="F42" s="48" t="s">
        <v>37</v>
      </c>
      <c r="G42" s="48" t="s">
        <v>37</v>
      </c>
      <c r="H42" s="48" t="s">
        <v>37</v>
      </c>
      <c r="I42" s="48" t="s">
        <v>37</v>
      </c>
      <c r="J42" s="24">
        <f>Ліцей!J42+'Філ Дм'!J42+Циб!J42+Іван!J42</f>
        <v>0</v>
      </c>
      <c r="K42" s="34">
        <v>0</v>
      </c>
      <c r="L42" s="34">
        <v>0</v>
      </c>
      <c r="M42" s="34">
        <v>0</v>
      </c>
      <c r="N42" s="48" t="s">
        <v>37</v>
      </c>
      <c r="O42" s="48" t="s">
        <v>37</v>
      </c>
    </row>
    <row r="43" spans="1:15" ht="15.95" customHeight="1" thickTop="1" thickBot="1" x14ac:dyDescent="0.3">
      <c r="A43" s="29" t="s">
        <v>66</v>
      </c>
      <c r="B43" s="31">
        <v>2260</v>
      </c>
      <c r="C43" s="31">
        <v>200</v>
      </c>
      <c r="D43" s="24">
        <f>Ліцей!D43+'Філ Дм'!D43+Циб!D43+Іван!D43</f>
        <v>0</v>
      </c>
      <c r="E43" s="48" t="s">
        <v>37</v>
      </c>
      <c r="F43" s="48" t="s">
        <v>37</v>
      </c>
      <c r="G43" s="48" t="s">
        <v>37</v>
      </c>
      <c r="H43" s="48" t="s">
        <v>37</v>
      </c>
      <c r="I43" s="48" t="s">
        <v>37</v>
      </c>
      <c r="J43" s="24">
        <f>Ліцей!J43+'Філ Дм'!J43+Циб!J43+Іван!J43</f>
        <v>0</v>
      </c>
      <c r="K43" s="34">
        <v>0</v>
      </c>
      <c r="L43" s="34">
        <v>0</v>
      </c>
      <c r="M43" s="34">
        <v>0</v>
      </c>
      <c r="N43" s="48" t="s">
        <v>37</v>
      </c>
      <c r="O43" s="48" t="s">
        <v>37</v>
      </c>
    </row>
    <row r="44" spans="1:15" ht="15.95" customHeight="1" thickTop="1" thickBot="1" x14ac:dyDescent="0.3">
      <c r="A44" s="29" t="s">
        <v>67</v>
      </c>
      <c r="B44" s="31">
        <v>2270</v>
      </c>
      <c r="C44" s="31">
        <v>210</v>
      </c>
      <c r="D44" s="24">
        <f>Ліцей!D44+'Філ Дм'!D44+Циб!D44+Іван!D44</f>
        <v>5</v>
      </c>
      <c r="E44" s="48" t="s">
        <v>37</v>
      </c>
      <c r="F44" s="48" t="s">
        <v>37</v>
      </c>
      <c r="G44" s="48" t="s">
        <v>37</v>
      </c>
      <c r="H44" s="48" t="s">
        <v>37</v>
      </c>
      <c r="I44" s="48" t="s">
        <v>37</v>
      </c>
      <c r="J44" s="24">
        <f>Ліцей!J44+'Філ Дм'!J44+Циб!J44+Іван!J44</f>
        <v>5</v>
      </c>
      <c r="K44" s="32">
        <v>0</v>
      </c>
      <c r="L44" s="32">
        <v>0</v>
      </c>
      <c r="M44" s="32">
        <v>0</v>
      </c>
      <c r="N44" s="48" t="s">
        <v>37</v>
      </c>
      <c r="O44" s="48" t="s">
        <v>37</v>
      </c>
    </row>
    <row r="45" spans="1:15" ht="15.95" customHeight="1" thickTop="1" thickBot="1" x14ac:dyDescent="0.3">
      <c r="A45" s="42" t="s">
        <v>68</v>
      </c>
      <c r="B45" s="26">
        <v>2271</v>
      </c>
      <c r="C45" s="26">
        <v>220</v>
      </c>
      <c r="D45" s="24">
        <f>Ліцей!D45+'Філ Дм'!D45+Циб!D45+Іван!D45</f>
        <v>0</v>
      </c>
      <c r="E45" s="48" t="s">
        <v>37</v>
      </c>
      <c r="F45" s="48" t="s">
        <v>37</v>
      </c>
      <c r="G45" s="48" t="s">
        <v>37</v>
      </c>
      <c r="H45" s="48" t="s">
        <v>37</v>
      </c>
      <c r="I45" s="48" t="s">
        <v>37</v>
      </c>
      <c r="J45" s="24">
        <f>Ліцей!J45+'Філ Дм'!J45+Циб!J45+Іван!J45</f>
        <v>0</v>
      </c>
      <c r="K45" s="53">
        <v>0</v>
      </c>
      <c r="L45" s="53">
        <v>0</v>
      </c>
      <c r="M45" s="53">
        <v>0</v>
      </c>
      <c r="N45" s="48" t="s">
        <v>37</v>
      </c>
      <c r="O45" s="48" t="s">
        <v>37</v>
      </c>
    </row>
    <row r="46" spans="1:15" ht="15.95" customHeight="1" thickTop="1" thickBot="1" x14ac:dyDescent="0.3">
      <c r="A46" s="42" t="s">
        <v>69</v>
      </c>
      <c r="B46" s="26">
        <v>2272</v>
      </c>
      <c r="C46" s="31">
        <v>230</v>
      </c>
      <c r="D46" s="24">
        <f>Ліцей!D46+'Філ Дм'!D46+Циб!D46+Іван!D46</f>
        <v>0</v>
      </c>
      <c r="E46" s="48" t="s">
        <v>37</v>
      </c>
      <c r="F46" s="48" t="s">
        <v>37</v>
      </c>
      <c r="G46" s="48" t="s">
        <v>37</v>
      </c>
      <c r="H46" s="48" t="s">
        <v>37</v>
      </c>
      <c r="I46" s="48" t="s">
        <v>37</v>
      </c>
      <c r="J46" s="24">
        <f>Ліцей!J46+'Філ Дм'!J46+Циб!J46+Іван!J46</f>
        <v>0</v>
      </c>
      <c r="K46" s="34">
        <v>0</v>
      </c>
      <c r="L46" s="34">
        <v>0</v>
      </c>
      <c r="M46" s="34">
        <v>0</v>
      </c>
      <c r="N46" s="48" t="s">
        <v>37</v>
      </c>
      <c r="O46" s="48" t="s">
        <v>37</v>
      </c>
    </row>
    <row r="47" spans="1:15" ht="15.95" customHeight="1" thickTop="1" thickBot="1" x14ac:dyDescent="0.3">
      <c r="A47" s="42" t="s">
        <v>70</v>
      </c>
      <c r="B47" s="26">
        <v>2273</v>
      </c>
      <c r="C47" s="26">
        <v>240</v>
      </c>
      <c r="D47" s="24">
        <f>Ліцей!D47+'Філ Дм'!D47+Циб!D47+Іван!D47</f>
        <v>0</v>
      </c>
      <c r="E47" s="48" t="s">
        <v>37</v>
      </c>
      <c r="F47" s="48" t="s">
        <v>37</v>
      </c>
      <c r="G47" s="48" t="s">
        <v>37</v>
      </c>
      <c r="H47" s="48" t="s">
        <v>37</v>
      </c>
      <c r="I47" s="48" t="s">
        <v>37</v>
      </c>
      <c r="J47" s="24">
        <f>Ліцей!J47+'Філ Дм'!J47+Циб!J47+Іван!J47</f>
        <v>0</v>
      </c>
      <c r="K47" s="34">
        <v>0</v>
      </c>
      <c r="L47" s="34">
        <v>0</v>
      </c>
      <c r="M47" s="34">
        <v>0</v>
      </c>
      <c r="N47" s="48" t="s">
        <v>37</v>
      </c>
      <c r="O47" s="48" t="s">
        <v>37</v>
      </c>
    </row>
    <row r="48" spans="1:15" ht="15.95" customHeight="1" thickTop="1" thickBot="1" x14ac:dyDescent="0.3">
      <c r="A48" s="42" t="s">
        <v>71</v>
      </c>
      <c r="B48" s="26">
        <v>2274</v>
      </c>
      <c r="C48" s="31">
        <v>250</v>
      </c>
      <c r="D48" s="24">
        <f>Ліцей!D48+'Філ Дм'!D48+Циб!D48+Іван!D48</f>
        <v>0</v>
      </c>
      <c r="E48" s="48" t="s">
        <v>37</v>
      </c>
      <c r="F48" s="48" t="s">
        <v>37</v>
      </c>
      <c r="G48" s="48" t="s">
        <v>37</v>
      </c>
      <c r="H48" s="48" t="s">
        <v>37</v>
      </c>
      <c r="I48" s="48" t="s">
        <v>37</v>
      </c>
      <c r="J48" s="24">
        <f>Ліцей!J48+'Філ Дм'!J48+Циб!J48+Іван!J48</f>
        <v>0</v>
      </c>
      <c r="K48" s="34">
        <v>0</v>
      </c>
      <c r="L48" s="34">
        <v>0</v>
      </c>
      <c r="M48" s="34">
        <v>0</v>
      </c>
      <c r="N48" s="48" t="s">
        <v>37</v>
      </c>
      <c r="O48" s="48" t="s">
        <v>37</v>
      </c>
    </row>
    <row r="49" spans="1:15" ht="15.95" customHeight="1" thickTop="1" thickBot="1" x14ac:dyDescent="0.3">
      <c r="A49" s="42" t="s">
        <v>72</v>
      </c>
      <c r="B49" s="26">
        <v>2275</v>
      </c>
      <c r="C49" s="26">
        <v>260</v>
      </c>
      <c r="D49" s="24">
        <f>Ліцей!D49+'Філ Дм'!D49+Циб!D49+Іван!D49</f>
        <v>5</v>
      </c>
      <c r="E49" s="48" t="s">
        <v>37</v>
      </c>
      <c r="F49" s="48" t="s">
        <v>37</v>
      </c>
      <c r="G49" s="48" t="s">
        <v>37</v>
      </c>
      <c r="H49" s="48" t="s">
        <v>37</v>
      </c>
      <c r="I49" s="48" t="s">
        <v>37</v>
      </c>
      <c r="J49" s="24">
        <f>Ліцей!J49+'Філ Дм'!J49+Циб!J49+Іван!J49</f>
        <v>5</v>
      </c>
      <c r="K49" s="53">
        <v>0</v>
      </c>
      <c r="L49" s="53">
        <v>0</v>
      </c>
      <c r="M49" s="53">
        <v>0</v>
      </c>
      <c r="N49" s="48" t="s">
        <v>37</v>
      </c>
      <c r="O49" s="48" t="s">
        <v>37</v>
      </c>
    </row>
    <row r="50" spans="1:15" ht="15.95" customHeight="1" thickTop="1" thickBot="1" x14ac:dyDescent="0.3">
      <c r="A50" s="42" t="s">
        <v>73</v>
      </c>
      <c r="B50" s="26">
        <v>2276</v>
      </c>
      <c r="C50" s="26">
        <v>270</v>
      </c>
      <c r="D50" s="24">
        <f>Ліцей!D50+'Філ Дм'!D50+Циб!D50+Іван!D50</f>
        <v>0</v>
      </c>
      <c r="E50" s="48" t="s">
        <v>37</v>
      </c>
      <c r="F50" s="48" t="s">
        <v>37</v>
      </c>
      <c r="G50" s="48" t="s">
        <v>37</v>
      </c>
      <c r="H50" s="48" t="s">
        <v>37</v>
      </c>
      <c r="I50" s="48" t="s">
        <v>37</v>
      </c>
      <c r="J50" s="24">
        <f>Ліцей!J50+'Філ Дм'!J50+Циб!J50+Іван!J50</f>
        <v>0</v>
      </c>
      <c r="K50" s="53">
        <v>0</v>
      </c>
      <c r="L50" s="53">
        <v>0</v>
      </c>
      <c r="M50" s="53">
        <v>0</v>
      </c>
      <c r="N50" s="48" t="s">
        <v>37</v>
      </c>
      <c r="O50" s="48" t="s">
        <v>37</v>
      </c>
    </row>
    <row r="51" spans="1:15" ht="15.95" customHeight="1" thickTop="1" thickBot="1" x14ac:dyDescent="0.3">
      <c r="A51" s="29" t="s">
        <v>74</v>
      </c>
      <c r="B51" s="31">
        <v>2280</v>
      </c>
      <c r="C51" s="31">
        <v>280</v>
      </c>
      <c r="D51" s="24">
        <f>Ліцей!D51+'Філ Дм'!D51+Циб!D51+Іван!D51</f>
        <v>0</v>
      </c>
      <c r="E51" s="48" t="s">
        <v>37</v>
      </c>
      <c r="F51" s="48" t="s">
        <v>37</v>
      </c>
      <c r="G51" s="48" t="s">
        <v>37</v>
      </c>
      <c r="H51" s="48" t="s">
        <v>37</v>
      </c>
      <c r="I51" s="48" t="s">
        <v>37</v>
      </c>
      <c r="J51" s="24">
        <f>Ліцей!J51+'Філ Дм'!J51+Циб!J51+Іван!J51</f>
        <v>0</v>
      </c>
      <c r="K51" s="32">
        <v>0</v>
      </c>
      <c r="L51" s="32">
        <v>0</v>
      </c>
      <c r="M51" s="32">
        <v>0</v>
      </c>
      <c r="N51" s="48" t="s">
        <v>37</v>
      </c>
      <c r="O51" s="48" t="s">
        <v>37</v>
      </c>
    </row>
    <row r="52" spans="1:15" ht="24.75" customHeight="1" thickTop="1" thickBot="1" x14ac:dyDescent="0.3">
      <c r="A52" s="52" t="s">
        <v>75</v>
      </c>
      <c r="B52" s="26">
        <v>2281</v>
      </c>
      <c r="C52" s="26">
        <v>290</v>
      </c>
      <c r="D52" s="24">
        <f>Ліцей!D52+'Філ Дм'!D52+Циб!D52+Іван!D52</f>
        <v>0</v>
      </c>
      <c r="E52" s="48" t="s">
        <v>37</v>
      </c>
      <c r="F52" s="48" t="s">
        <v>37</v>
      </c>
      <c r="G52" s="48" t="s">
        <v>37</v>
      </c>
      <c r="H52" s="48" t="s">
        <v>37</v>
      </c>
      <c r="I52" s="48" t="s">
        <v>37</v>
      </c>
      <c r="J52" s="24">
        <f>Ліцей!J52+'Філ Дм'!J52+Циб!J52+Іван!J52</f>
        <v>0</v>
      </c>
      <c r="K52" s="53">
        <v>0</v>
      </c>
      <c r="L52" s="53">
        <v>0</v>
      </c>
      <c r="M52" s="53">
        <v>0</v>
      </c>
      <c r="N52" s="48" t="s">
        <v>37</v>
      </c>
      <c r="O52" s="48" t="s">
        <v>37</v>
      </c>
    </row>
    <row r="53" spans="1:15" ht="23.25" customHeight="1" thickTop="1" thickBot="1" x14ac:dyDescent="0.3">
      <c r="A53" s="42" t="s">
        <v>76</v>
      </c>
      <c r="B53" s="26">
        <v>2282</v>
      </c>
      <c r="C53" s="31">
        <v>300</v>
      </c>
      <c r="D53" s="24">
        <f>Ліцей!D53+'Філ Дм'!D53+Циб!D53+Іван!D53</f>
        <v>0</v>
      </c>
      <c r="E53" s="48" t="s">
        <v>37</v>
      </c>
      <c r="F53" s="48" t="s">
        <v>37</v>
      </c>
      <c r="G53" s="48" t="s">
        <v>37</v>
      </c>
      <c r="H53" s="48" t="s">
        <v>37</v>
      </c>
      <c r="I53" s="48" t="s">
        <v>37</v>
      </c>
      <c r="J53" s="24">
        <f>Ліцей!J53+'Філ Дм'!J53+Циб!J53+Іван!J53</f>
        <v>0</v>
      </c>
      <c r="K53" s="53">
        <v>0</v>
      </c>
      <c r="L53" s="53">
        <v>0</v>
      </c>
      <c r="M53" s="53">
        <v>0</v>
      </c>
      <c r="N53" s="48" t="s">
        <v>37</v>
      </c>
      <c r="O53" s="48" t="s">
        <v>37</v>
      </c>
    </row>
    <row r="54" spans="1:15" ht="15.95" customHeight="1" thickTop="1" thickBot="1" x14ac:dyDescent="0.3">
      <c r="A54" s="27" t="s">
        <v>77</v>
      </c>
      <c r="B54" s="30">
        <v>2400</v>
      </c>
      <c r="C54" s="30">
        <v>310</v>
      </c>
      <c r="D54" s="24">
        <f>Ліцей!D54+'Філ Дм'!D54+Циб!D54+Іван!D54</f>
        <v>0</v>
      </c>
      <c r="E54" s="48" t="s">
        <v>37</v>
      </c>
      <c r="F54" s="48" t="s">
        <v>37</v>
      </c>
      <c r="G54" s="48" t="s">
        <v>37</v>
      </c>
      <c r="H54" s="48" t="s">
        <v>37</v>
      </c>
      <c r="I54" s="48" t="s">
        <v>37</v>
      </c>
      <c r="J54" s="24">
        <f>Ліцей!J54+'Філ Дм'!J54+Циб!J54+Іван!J54</f>
        <v>0</v>
      </c>
      <c r="K54" s="24">
        <v>0</v>
      </c>
      <c r="L54" s="24">
        <v>0</v>
      </c>
      <c r="M54" s="24">
        <v>0</v>
      </c>
      <c r="N54" s="48" t="s">
        <v>37</v>
      </c>
      <c r="O54" s="48" t="s">
        <v>37</v>
      </c>
    </row>
    <row r="55" spans="1:15" ht="15.95" customHeight="1" thickTop="1" thickBot="1" x14ac:dyDescent="0.3">
      <c r="A55" s="44" t="s">
        <v>78</v>
      </c>
      <c r="B55" s="31">
        <v>2410</v>
      </c>
      <c r="C55" s="31">
        <v>320</v>
      </c>
      <c r="D55" s="24">
        <f>Ліцей!D55+'Філ Дм'!D55+Циб!D55+Іван!D55</f>
        <v>0</v>
      </c>
      <c r="E55" s="48" t="s">
        <v>37</v>
      </c>
      <c r="F55" s="48" t="s">
        <v>37</v>
      </c>
      <c r="G55" s="48" t="s">
        <v>37</v>
      </c>
      <c r="H55" s="48" t="s">
        <v>37</v>
      </c>
      <c r="I55" s="48" t="s">
        <v>37</v>
      </c>
      <c r="J55" s="24">
        <f>Ліцей!J55+'Філ Дм'!J55+Циб!J55+Іван!J55</f>
        <v>0</v>
      </c>
      <c r="K55" s="34">
        <v>0</v>
      </c>
      <c r="L55" s="34">
        <v>0</v>
      </c>
      <c r="M55" s="34">
        <v>0</v>
      </c>
      <c r="N55" s="48" t="s">
        <v>37</v>
      </c>
      <c r="O55" s="48" t="s">
        <v>37</v>
      </c>
    </row>
    <row r="56" spans="1:15" ht="15.95" customHeight="1" thickTop="1" thickBot="1" x14ac:dyDescent="0.3">
      <c r="A56" s="44" t="s">
        <v>79</v>
      </c>
      <c r="B56" s="31">
        <v>2420</v>
      </c>
      <c r="C56" s="31">
        <v>330</v>
      </c>
      <c r="D56" s="24">
        <f>Ліцей!D56+'Філ Дм'!D56+Циб!D56+Іван!D56</f>
        <v>0</v>
      </c>
      <c r="E56" s="48" t="s">
        <v>37</v>
      </c>
      <c r="F56" s="48" t="s">
        <v>37</v>
      </c>
      <c r="G56" s="48" t="s">
        <v>37</v>
      </c>
      <c r="H56" s="48" t="s">
        <v>37</v>
      </c>
      <c r="I56" s="48" t="s">
        <v>37</v>
      </c>
      <c r="J56" s="24">
        <f>Ліцей!J56+'Філ Дм'!J56+Циб!J56+Іван!J56</f>
        <v>0</v>
      </c>
      <c r="K56" s="34">
        <v>0</v>
      </c>
      <c r="L56" s="34">
        <v>0</v>
      </c>
      <c r="M56" s="34">
        <v>0</v>
      </c>
      <c r="N56" s="48" t="s">
        <v>37</v>
      </c>
      <c r="O56" s="48" t="s">
        <v>37</v>
      </c>
    </row>
    <row r="57" spans="1:15" ht="15.95" customHeight="1" thickTop="1" thickBot="1" x14ac:dyDescent="0.3">
      <c r="A57" s="45" t="s">
        <v>80</v>
      </c>
      <c r="B57" s="30">
        <v>2600</v>
      </c>
      <c r="C57" s="36">
        <v>340</v>
      </c>
      <c r="D57" s="24">
        <f>Ліцей!D57+'Філ Дм'!D57+Циб!D57+Іван!D57</f>
        <v>0</v>
      </c>
      <c r="E57" s="48" t="s">
        <v>37</v>
      </c>
      <c r="F57" s="48" t="s">
        <v>37</v>
      </c>
      <c r="G57" s="48" t="s">
        <v>37</v>
      </c>
      <c r="H57" s="48" t="s">
        <v>37</v>
      </c>
      <c r="I57" s="48" t="s">
        <v>37</v>
      </c>
      <c r="J57" s="24">
        <f>Ліцей!J57+'Філ Дм'!J57+Циб!J57+Іван!J57</f>
        <v>0</v>
      </c>
      <c r="K57" s="24">
        <v>0</v>
      </c>
      <c r="L57" s="24">
        <v>0</v>
      </c>
      <c r="M57" s="24">
        <v>0</v>
      </c>
      <c r="N57" s="48" t="s">
        <v>37</v>
      </c>
      <c r="O57" s="48" t="s">
        <v>37</v>
      </c>
    </row>
    <row r="58" spans="1:15" ht="15.95" customHeight="1" thickTop="1" thickBot="1" x14ac:dyDescent="0.3">
      <c r="A58" s="29" t="s">
        <v>81</v>
      </c>
      <c r="B58" s="31">
        <v>2610</v>
      </c>
      <c r="C58" s="31">
        <v>350</v>
      </c>
      <c r="D58" s="24">
        <f>Ліцей!D58+'Філ Дм'!D58+Циб!D58+Іван!D58</f>
        <v>0</v>
      </c>
      <c r="E58" s="48" t="s">
        <v>37</v>
      </c>
      <c r="F58" s="48" t="s">
        <v>37</v>
      </c>
      <c r="G58" s="48" t="s">
        <v>37</v>
      </c>
      <c r="H58" s="48" t="s">
        <v>37</v>
      </c>
      <c r="I58" s="48" t="s">
        <v>37</v>
      </c>
      <c r="J58" s="24">
        <f>Ліцей!J58+'Філ Дм'!J58+Циб!J58+Іван!J58</f>
        <v>0</v>
      </c>
      <c r="K58" s="34">
        <v>0</v>
      </c>
      <c r="L58" s="34">
        <v>0</v>
      </c>
      <c r="M58" s="34">
        <v>0</v>
      </c>
      <c r="N58" s="48" t="s">
        <v>37</v>
      </c>
      <c r="O58" s="48" t="s">
        <v>37</v>
      </c>
    </row>
    <row r="59" spans="1:15" ht="15.95" customHeight="1" thickTop="1" thickBot="1" x14ac:dyDescent="0.3">
      <c r="A59" s="29" t="s">
        <v>82</v>
      </c>
      <c r="B59" s="31">
        <v>2620</v>
      </c>
      <c r="C59" s="31">
        <v>360</v>
      </c>
      <c r="D59" s="24">
        <f>Ліцей!D59+'Філ Дм'!D59+Циб!D59+Іван!D59</f>
        <v>0</v>
      </c>
      <c r="E59" s="48" t="s">
        <v>37</v>
      </c>
      <c r="F59" s="48" t="s">
        <v>37</v>
      </c>
      <c r="G59" s="48" t="s">
        <v>37</v>
      </c>
      <c r="H59" s="48" t="s">
        <v>37</v>
      </c>
      <c r="I59" s="48" t="s">
        <v>37</v>
      </c>
      <c r="J59" s="24">
        <f>Ліцей!J59+'Філ Дм'!J59+Циб!J59+Іван!J59</f>
        <v>0</v>
      </c>
      <c r="K59" s="56">
        <v>0</v>
      </c>
      <c r="L59" s="56">
        <v>0</v>
      </c>
      <c r="M59" s="56">
        <v>0</v>
      </c>
      <c r="N59" s="48" t="s">
        <v>37</v>
      </c>
      <c r="O59" s="48" t="s">
        <v>37</v>
      </c>
    </row>
    <row r="60" spans="1:15" ht="15.95" customHeight="1" thickTop="1" thickBot="1" x14ac:dyDescent="0.3">
      <c r="A60" s="44" t="s">
        <v>83</v>
      </c>
      <c r="B60" s="31">
        <v>2630</v>
      </c>
      <c r="C60" s="31">
        <v>370</v>
      </c>
      <c r="D60" s="24">
        <f>Ліцей!D60+'Філ Дм'!D60+Циб!D60+Іван!D60</f>
        <v>0</v>
      </c>
      <c r="E60" s="48" t="s">
        <v>37</v>
      </c>
      <c r="F60" s="48" t="s">
        <v>37</v>
      </c>
      <c r="G60" s="48" t="s">
        <v>37</v>
      </c>
      <c r="H60" s="48" t="s">
        <v>37</v>
      </c>
      <c r="I60" s="48" t="s">
        <v>37</v>
      </c>
      <c r="J60" s="24">
        <f>Ліцей!J60+'Філ Дм'!J60+Циб!J60+Іван!J60</f>
        <v>0</v>
      </c>
      <c r="K60" s="57">
        <v>0</v>
      </c>
      <c r="L60" s="57">
        <v>0</v>
      </c>
      <c r="M60" s="57">
        <v>0</v>
      </c>
      <c r="N60" s="48" t="s">
        <v>37</v>
      </c>
      <c r="O60" s="48" t="s">
        <v>37</v>
      </c>
    </row>
    <row r="61" spans="1:15" ht="15.95" customHeight="1" thickTop="1" thickBot="1" x14ac:dyDescent="0.3">
      <c r="A61" s="43" t="s">
        <v>84</v>
      </c>
      <c r="B61" s="30">
        <v>2700</v>
      </c>
      <c r="C61" s="30">
        <v>380</v>
      </c>
      <c r="D61" s="24">
        <f>Ліцей!D61+'Філ Дм'!D61+Циб!D61+Іван!D61</f>
        <v>0</v>
      </c>
      <c r="E61" s="48" t="s">
        <v>37</v>
      </c>
      <c r="F61" s="48" t="s">
        <v>37</v>
      </c>
      <c r="G61" s="48" t="s">
        <v>37</v>
      </c>
      <c r="H61" s="48" t="s">
        <v>37</v>
      </c>
      <c r="I61" s="48" t="s">
        <v>37</v>
      </c>
      <c r="J61" s="24">
        <f>Ліцей!J61+'Філ Дм'!J61+Циб!J61+Іван!J61</f>
        <v>0</v>
      </c>
      <c r="K61" s="24">
        <v>0</v>
      </c>
      <c r="L61" s="24">
        <v>0</v>
      </c>
      <c r="M61" s="24">
        <v>0</v>
      </c>
      <c r="N61" s="48" t="s">
        <v>37</v>
      </c>
      <c r="O61" s="48" t="s">
        <v>37</v>
      </c>
    </row>
    <row r="62" spans="1:15" ht="15.95" customHeight="1" thickTop="1" thickBot="1" x14ac:dyDescent="0.3">
      <c r="A62" s="29" t="s">
        <v>85</v>
      </c>
      <c r="B62" s="31">
        <v>2710</v>
      </c>
      <c r="C62" s="31">
        <v>390</v>
      </c>
      <c r="D62" s="24">
        <f>Ліцей!D62+'Філ Дм'!D62+Циб!D62+Іван!D62</f>
        <v>0</v>
      </c>
      <c r="E62" s="48" t="s">
        <v>37</v>
      </c>
      <c r="F62" s="48" t="s">
        <v>37</v>
      </c>
      <c r="G62" s="48" t="s">
        <v>37</v>
      </c>
      <c r="H62" s="48" t="s">
        <v>37</v>
      </c>
      <c r="I62" s="48" t="s">
        <v>37</v>
      </c>
      <c r="J62" s="24">
        <f>Ліцей!J62+'Філ Дм'!J62+Циб!J62+Іван!J62</f>
        <v>0</v>
      </c>
      <c r="K62" s="34">
        <v>0</v>
      </c>
      <c r="L62" s="34">
        <v>0</v>
      </c>
      <c r="M62" s="34">
        <v>0</v>
      </c>
      <c r="N62" s="48" t="s">
        <v>37</v>
      </c>
      <c r="O62" s="48" t="s">
        <v>37</v>
      </c>
    </row>
    <row r="63" spans="1:15" ht="15.95" customHeight="1" thickTop="1" thickBot="1" x14ac:dyDescent="0.3">
      <c r="A63" s="29" t="s">
        <v>86</v>
      </c>
      <c r="B63" s="31">
        <v>2720</v>
      </c>
      <c r="C63" s="31">
        <v>400</v>
      </c>
      <c r="D63" s="24">
        <f>Ліцей!D63+'Філ Дм'!D63+Циб!D63+Іван!D63</f>
        <v>0</v>
      </c>
      <c r="E63" s="48" t="s">
        <v>37</v>
      </c>
      <c r="F63" s="48" t="s">
        <v>37</v>
      </c>
      <c r="G63" s="48" t="s">
        <v>37</v>
      </c>
      <c r="H63" s="48" t="s">
        <v>37</v>
      </c>
      <c r="I63" s="48" t="s">
        <v>37</v>
      </c>
      <c r="J63" s="24">
        <f>Ліцей!J63+'Філ Дм'!J63+Циб!J63+Іван!J63</f>
        <v>0</v>
      </c>
      <c r="K63" s="34">
        <v>0</v>
      </c>
      <c r="L63" s="34">
        <v>0</v>
      </c>
      <c r="M63" s="34">
        <v>0</v>
      </c>
      <c r="N63" s="48" t="s">
        <v>37</v>
      </c>
      <c r="O63" s="48" t="s">
        <v>37</v>
      </c>
    </row>
    <row r="64" spans="1:15" ht="15.95" customHeight="1" thickTop="1" thickBot="1" x14ac:dyDescent="0.3">
      <c r="A64" s="29" t="s">
        <v>87</v>
      </c>
      <c r="B64" s="31">
        <v>2730</v>
      </c>
      <c r="C64" s="31">
        <v>410</v>
      </c>
      <c r="D64" s="24">
        <f>Ліцей!D64+'Філ Дм'!D64+Циб!D64+Іван!D64</f>
        <v>0</v>
      </c>
      <c r="E64" s="48" t="s">
        <v>37</v>
      </c>
      <c r="F64" s="48" t="s">
        <v>37</v>
      </c>
      <c r="G64" s="48" t="s">
        <v>37</v>
      </c>
      <c r="H64" s="48" t="s">
        <v>37</v>
      </c>
      <c r="I64" s="48" t="s">
        <v>37</v>
      </c>
      <c r="J64" s="24">
        <f>Ліцей!J64+'Філ Дм'!J64+Циб!J64+Іван!J64</f>
        <v>0</v>
      </c>
      <c r="K64" s="34">
        <v>0</v>
      </c>
      <c r="L64" s="34">
        <v>0</v>
      </c>
      <c r="M64" s="34">
        <v>0</v>
      </c>
      <c r="N64" s="48" t="s">
        <v>37</v>
      </c>
      <c r="O64" s="48" t="s">
        <v>37</v>
      </c>
    </row>
    <row r="65" spans="1:15" ht="15.95" customHeight="1" thickTop="1" thickBot="1" x14ac:dyDescent="0.3">
      <c r="A65" s="43" t="s">
        <v>88</v>
      </c>
      <c r="B65" s="30">
        <v>2800</v>
      </c>
      <c r="C65" s="30">
        <v>420</v>
      </c>
      <c r="D65" s="24">
        <f>Ліцей!D65+'Філ Дм'!D65+Циб!D65+Іван!D65</f>
        <v>0</v>
      </c>
      <c r="E65" s="48" t="s">
        <v>37</v>
      </c>
      <c r="F65" s="48" t="s">
        <v>37</v>
      </c>
      <c r="G65" s="48" t="s">
        <v>37</v>
      </c>
      <c r="H65" s="48" t="s">
        <v>37</v>
      </c>
      <c r="I65" s="48" t="s">
        <v>37</v>
      </c>
      <c r="J65" s="24">
        <f>Ліцей!J65+'Філ Дм'!J65+Циб!J65+Іван!J65</f>
        <v>0</v>
      </c>
      <c r="K65" s="33">
        <v>0</v>
      </c>
      <c r="L65" s="33">
        <v>0</v>
      </c>
      <c r="M65" s="33">
        <v>0</v>
      </c>
      <c r="N65" s="48" t="s">
        <v>37</v>
      </c>
      <c r="O65" s="48" t="s">
        <v>37</v>
      </c>
    </row>
    <row r="66" spans="1:15" ht="15.95" customHeight="1" thickTop="1" thickBot="1" x14ac:dyDescent="0.3">
      <c r="A66" s="30" t="s">
        <v>89</v>
      </c>
      <c r="B66" s="30">
        <v>3000</v>
      </c>
      <c r="C66" s="30">
        <v>430</v>
      </c>
      <c r="D66" s="24">
        <f>Ліцей!D66+'Філ Дм'!D66+Циб!D66+Іван!D66</f>
        <v>0</v>
      </c>
      <c r="E66" s="48" t="s">
        <v>37</v>
      </c>
      <c r="F66" s="48" t="s">
        <v>37</v>
      </c>
      <c r="G66" s="48" t="s">
        <v>37</v>
      </c>
      <c r="H66" s="48" t="s">
        <v>37</v>
      </c>
      <c r="I66" s="48" t="s">
        <v>37</v>
      </c>
      <c r="J66" s="24">
        <f>Ліцей!J66+'Філ Дм'!J66+Циб!J66+Іван!J66</f>
        <v>0</v>
      </c>
      <c r="K66" s="24">
        <v>0</v>
      </c>
      <c r="L66" s="24">
        <v>0</v>
      </c>
      <c r="M66" s="24">
        <v>0</v>
      </c>
      <c r="N66" s="48" t="s">
        <v>37</v>
      </c>
      <c r="O66" s="48" t="s">
        <v>37</v>
      </c>
    </row>
    <row r="67" spans="1:15" ht="15.95" customHeight="1" thickTop="1" thickBot="1" x14ac:dyDescent="0.3">
      <c r="A67" s="27" t="s">
        <v>90</v>
      </c>
      <c r="B67" s="30">
        <v>3100</v>
      </c>
      <c r="C67" s="30">
        <v>440</v>
      </c>
      <c r="D67" s="24">
        <f>Ліцей!D67+'Філ Дм'!D67+Циб!D67+Іван!D67</f>
        <v>0</v>
      </c>
      <c r="E67" s="48" t="s">
        <v>37</v>
      </c>
      <c r="F67" s="48" t="s">
        <v>37</v>
      </c>
      <c r="G67" s="48" t="s">
        <v>37</v>
      </c>
      <c r="H67" s="48" t="s">
        <v>37</v>
      </c>
      <c r="I67" s="48" t="s">
        <v>37</v>
      </c>
      <c r="J67" s="24">
        <f>Ліцей!J67+'Філ Дм'!J67+Циб!J67+Іван!J67</f>
        <v>0</v>
      </c>
      <c r="K67" s="24">
        <v>0</v>
      </c>
      <c r="L67" s="24">
        <v>0</v>
      </c>
      <c r="M67" s="24">
        <v>0</v>
      </c>
      <c r="N67" s="48" t="s">
        <v>37</v>
      </c>
      <c r="O67" s="48" t="s">
        <v>37</v>
      </c>
    </row>
    <row r="68" spans="1:15" ht="15.95" customHeight="1" thickTop="1" thickBot="1" x14ac:dyDescent="0.3">
      <c r="A68" s="29" t="s">
        <v>91</v>
      </c>
      <c r="B68" s="31">
        <v>3110</v>
      </c>
      <c r="C68" s="31">
        <v>450</v>
      </c>
      <c r="D68" s="24">
        <f>Ліцей!D68+'Філ Дм'!D68+Циб!D68+Іван!D68</f>
        <v>0</v>
      </c>
      <c r="E68" s="48" t="s">
        <v>37</v>
      </c>
      <c r="F68" s="48" t="s">
        <v>37</v>
      </c>
      <c r="G68" s="48" t="s">
        <v>37</v>
      </c>
      <c r="H68" s="48" t="s">
        <v>37</v>
      </c>
      <c r="I68" s="48" t="s">
        <v>37</v>
      </c>
      <c r="J68" s="24">
        <f>Ліцей!J68+'Філ Дм'!J68+Циб!J68+Іван!J68</f>
        <v>0</v>
      </c>
      <c r="K68" s="34">
        <v>0</v>
      </c>
      <c r="L68" s="34">
        <v>0</v>
      </c>
      <c r="M68" s="34">
        <v>0</v>
      </c>
      <c r="N68" s="48" t="s">
        <v>37</v>
      </c>
      <c r="O68" s="48" t="s">
        <v>37</v>
      </c>
    </row>
    <row r="69" spans="1:15" ht="15.95" customHeight="1" thickTop="1" thickBot="1" x14ac:dyDescent="0.3">
      <c r="A69" s="44" t="s">
        <v>92</v>
      </c>
      <c r="B69" s="31">
        <v>3120</v>
      </c>
      <c r="C69" s="31">
        <v>460</v>
      </c>
      <c r="D69" s="24">
        <f>Ліцей!D69+'Філ Дм'!D69+Циб!D69+Іван!D69</f>
        <v>0</v>
      </c>
      <c r="E69" s="48" t="s">
        <v>37</v>
      </c>
      <c r="F69" s="48" t="s">
        <v>37</v>
      </c>
      <c r="G69" s="48" t="s">
        <v>37</v>
      </c>
      <c r="H69" s="48" t="s">
        <v>37</v>
      </c>
      <c r="I69" s="48" t="s">
        <v>37</v>
      </c>
      <c r="J69" s="24">
        <f>Ліцей!J69+'Філ Дм'!J69+Циб!J69+Іван!J69</f>
        <v>0</v>
      </c>
      <c r="K69" s="32">
        <v>0</v>
      </c>
      <c r="L69" s="32">
        <v>0</v>
      </c>
      <c r="M69" s="32">
        <v>0</v>
      </c>
      <c r="N69" s="48" t="s">
        <v>37</v>
      </c>
      <c r="O69" s="48" t="s">
        <v>37</v>
      </c>
    </row>
    <row r="70" spans="1:15" ht="15.95" customHeight="1" thickTop="1" thickBot="1" x14ac:dyDescent="0.3">
      <c r="A70" s="42" t="s">
        <v>93</v>
      </c>
      <c r="B70" s="26">
        <v>3121</v>
      </c>
      <c r="C70" s="26">
        <v>470</v>
      </c>
      <c r="D70" s="24">
        <f>Ліцей!D70+'Філ Дм'!D70+Циб!D70+Іван!D70</f>
        <v>0</v>
      </c>
      <c r="E70" s="48" t="s">
        <v>37</v>
      </c>
      <c r="F70" s="48" t="s">
        <v>37</v>
      </c>
      <c r="G70" s="48" t="s">
        <v>37</v>
      </c>
      <c r="H70" s="48" t="s">
        <v>37</v>
      </c>
      <c r="I70" s="48" t="s">
        <v>37</v>
      </c>
      <c r="J70" s="24">
        <f>Ліцей!J70+'Філ Дм'!J70+Циб!J70+Іван!J70</f>
        <v>0</v>
      </c>
      <c r="K70" s="53">
        <v>0</v>
      </c>
      <c r="L70" s="53">
        <v>0</v>
      </c>
      <c r="M70" s="53">
        <v>0</v>
      </c>
      <c r="N70" s="48" t="s">
        <v>37</v>
      </c>
      <c r="O70" s="48" t="s">
        <v>37</v>
      </c>
    </row>
    <row r="71" spans="1:15" ht="15.95" customHeight="1" thickTop="1" thickBot="1" x14ac:dyDescent="0.3">
      <c r="A71" s="42" t="s">
        <v>94</v>
      </c>
      <c r="B71" s="26">
        <v>3122</v>
      </c>
      <c r="C71" s="26">
        <v>480</v>
      </c>
      <c r="D71" s="24">
        <f>Ліцей!D71+'Філ Дм'!D71+Циб!D71+Іван!D71</f>
        <v>0</v>
      </c>
      <c r="E71" s="48" t="s">
        <v>37</v>
      </c>
      <c r="F71" s="48" t="s">
        <v>37</v>
      </c>
      <c r="G71" s="48" t="s">
        <v>37</v>
      </c>
      <c r="H71" s="48" t="s">
        <v>37</v>
      </c>
      <c r="I71" s="48" t="s">
        <v>37</v>
      </c>
      <c r="J71" s="24">
        <f>Ліцей!J71+'Філ Дм'!J71+Циб!J71+Іван!J71</f>
        <v>0</v>
      </c>
      <c r="K71" s="53">
        <v>0</v>
      </c>
      <c r="L71" s="53">
        <v>0</v>
      </c>
      <c r="M71" s="53">
        <v>0</v>
      </c>
      <c r="N71" s="48" t="s">
        <v>37</v>
      </c>
      <c r="O71" s="48" t="s">
        <v>37</v>
      </c>
    </row>
    <row r="72" spans="1:15" ht="15.95" customHeight="1" thickTop="1" thickBot="1" x14ac:dyDescent="0.3">
      <c r="A72" s="28" t="s">
        <v>95</v>
      </c>
      <c r="B72" s="31">
        <v>3130</v>
      </c>
      <c r="C72" s="31">
        <v>490</v>
      </c>
      <c r="D72" s="24">
        <f>Ліцей!D72+'Філ Дм'!D72+Циб!D72+Іван!D72</f>
        <v>0</v>
      </c>
      <c r="E72" s="48" t="s">
        <v>37</v>
      </c>
      <c r="F72" s="48" t="s">
        <v>37</v>
      </c>
      <c r="G72" s="48" t="s">
        <v>37</v>
      </c>
      <c r="H72" s="48" t="s">
        <v>37</v>
      </c>
      <c r="I72" s="48" t="s">
        <v>37</v>
      </c>
      <c r="J72" s="24">
        <f>Ліцей!J72+'Філ Дм'!J72+Циб!J72+Іван!J72</f>
        <v>0</v>
      </c>
      <c r="K72" s="32">
        <v>0</v>
      </c>
      <c r="L72" s="32">
        <v>0</v>
      </c>
      <c r="M72" s="32">
        <v>0</v>
      </c>
      <c r="N72" s="48" t="s">
        <v>37</v>
      </c>
      <c r="O72" s="48" t="s">
        <v>37</v>
      </c>
    </row>
    <row r="73" spans="1:15" ht="15.95" customHeight="1" thickTop="1" thickBot="1" x14ac:dyDescent="0.3">
      <c r="A73" s="42" t="s">
        <v>96</v>
      </c>
      <c r="B73" s="26">
        <v>3131</v>
      </c>
      <c r="C73" s="26">
        <v>500</v>
      </c>
      <c r="D73" s="24">
        <f>Ліцей!D73+'Філ Дм'!D73+Циб!D73+Іван!D73</f>
        <v>0</v>
      </c>
      <c r="E73" s="48" t="s">
        <v>37</v>
      </c>
      <c r="F73" s="48" t="s">
        <v>37</v>
      </c>
      <c r="G73" s="48" t="s">
        <v>37</v>
      </c>
      <c r="H73" s="48" t="s">
        <v>37</v>
      </c>
      <c r="I73" s="48" t="s">
        <v>37</v>
      </c>
      <c r="J73" s="24">
        <f>Ліцей!J73+'Філ Дм'!J73+Циб!J73+Іван!J73</f>
        <v>0</v>
      </c>
      <c r="K73" s="53">
        <v>0</v>
      </c>
      <c r="L73" s="53">
        <v>0</v>
      </c>
      <c r="M73" s="53">
        <v>0</v>
      </c>
      <c r="N73" s="48" t="s">
        <v>37</v>
      </c>
      <c r="O73" s="48" t="s">
        <v>37</v>
      </c>
    </row>
    <row r="74" spans="1:15" ht="15.95" customHeight="1" thickTop="1" thickBot="1" x14ac:dyDescent="0.3">
      <c r="A74" s="42" t="s">
        <v>97</v>
      </c>
      <c r="B74" s="26">
        <v>3132</v>
      </c>
      <c r="C74" s="26">
        <v>510</v>
      </c>
      <c r="D74" s="24">
        <f>Ліцей!D74+'Філ Дм'!D74+Циб!D74+Іван!D74</f>
        <v>0</v>
      </c>
      <c r="E74" s="48" t="s">
        <v>37</v>
      </c>
      <c r="F74" s="48" t="s">
        <v>37</v>
      </c>
      <c r="G74" s="48" t="s">
        <v>37</v>
      </c>
      <c r="H74" s="48" t="s">
        <v>37</v>
      </c>
      <c r="I74" s="48" t="s">
        <v>37</v>
      </c>
      <c r="J74" s="24">
        <f>Ліцей!J74+'Філ Дм'!J74+Циб!J74+Іван!J74</f>
        <v>0</v>
      </c>
      <c r="K74" s="53">
        <v>0</v>
      </c>
      <c r="L74" s="53">
        <v>0</v>
      </c>
      <c r="M74" s="53">
        <v>0</v>
      </c>
      <c r="N74" s="48" t="s">
        <v>37</v>
      </c>
      <c r="O74" s="48" t="s">
        <v>37</v>
      </c>
    </row>
    <row r="75" spans="1:15" ht="15.95" customHeight="1" thickTop="1" thickBot="1" x14ac:dyDescent="0.3">
      <c r="A75" s="28" t="s">
        <v>98</v>
      </c>
      <c r="B75" s="31">
        <v>3140</v>
      </c>
      <c r="C75" s="31">
        <v>520</v>
      </c>
      <c r="D75" s="24">
        <f>Ліцей!D75+'Філ Дм'!D75+Циб!D75+Іван!D75</f>
        <v>0</v>
      </c>
      <c r="E75" s="48" t="s">
        <v>37</v>
      </c>
      <c r="F75" s="48" t="s">
        <v>37</v>
      </c>
      <c r="G75" s="48" t="s">
        <v>37</v>
      </c>
      <c r="H75" s="48" t="s">
        <v>37</v>
      </c>
      <c r="I75" s="48" t="s">
        <v>37</v>
      </c>
      <c r="J75" s="24">
        <f>Ліцей!J75+'Філ Дм'!J75+Циб!J75+Іван!J75</f>
        <v>0</v>
      </c>
      <c r="K75" s="32">
        <v>0</v>
      </c>
      <c r="L75" s="32">
        <v>0</v>
      </c>
      <c r="M75" s="32">
        <v>0</v>
      </c>
      <c r="N75" s="48" t="s">
        <v>37</v>
      </c>
      <c r="O75" s="48" t="s">
        <v>37</v>
      </c>
    </row>
    <row r="76" spans="1:15" ht="15.95" customHeight="1" thickTop="1" thickBot="1" x14ac:dyDescent="0.3">
      <c r="A76" s="46" t="s">
        <v>99</v>
      </c>
      <c r="B76" s="26">
        <v>3141</v>
      </c>
      <c r="C76" s="26">
        <v>530</v>
      </c>
      <c r="D76" s="24">
        <f>Ліцей!D76+'Філ Дм'!D76+Циб!D76+Іван!D76</f>
        <v>0</v>
      </c>
      <c r="E76" s="48" t="s">
        <v>37</v>
      </c>
      <c r="F76" s="48" t="s">
        <v>37</v>
      </c>
      <c r="G76" s="48" t="s">
        <v>37</v>
      </c>
      <c r="H76" s="48" t="s">
        <v>37</v>
      </c>
      <c r="I76" s="48" t="s">
        <v>37</v>
      </c>
      <c r="J76" s="24">
        <f>Ліцей!J76+'Філ Дм'!J76+Циб!J76+Іван!J76</f>
        <v>0</v>
      </c>
      <c r="K76" s="53">
        <v>0</v>
      </c>
      <c r="L76" s="53">
        <v>0</v>
      </c>
      <c r="M76" s="53">
        <v>0</v>
      </c>
      <c r="N76" s="48" t="s">
        <v>37</v>
      </c>
      <c r="O76" s="48" t="s">
        <v>37</v>
      </c>
    </row>
    <row r="77" spans="1:15" ht="15.95" customHeight="1" thickTop="1" thickBot="1" x14ac:dyDescent="0.3">
      <c r="A77" s="46" t="s">
        <v>100</v>
      </c>
      <c r="B77" s="26">
        <v>3142</v>
      </c>
      <c r="C77" s="26">
        <v>540</v>
      </c>
      <c r="D77" s="24">
        <f>Ліцей!D77+'Філ Дм'!D77+Циб!D77+Іван!D77</f>
        <v>0</v>
      </c>
      <c r="E77" s="48" t="s">
        <v>37</v>
      </c>
      <c r="F77" s="48" t="s">
        <v>37</v>
      </c>
      <c r="G77" s="48" t="s">
        <v>37</v>
      </c>
      <c r="H77" s="48" t="s">
        <v>37</v>
      </c>
      <c r="I77" s="48" t="s">
        <v>37</v>
      </c>
      <c r="J77" s="24">
        <f>Ліцей!J77+'Філ Дм'!J77+Циб!J77+Іван!J77</f>
        <v>0</v>
      </c>
      <c r="K77" s="53">
        <v>0</v>
      </c>
      <c r="L77" s="53">
        <v>0</v>
      </c>
      <c r="M77" s="53">
        <v>0</v>
      </c>
      <c r="N77" s="48" t="s">
        <v>37</v>
      </c>
      <c r="O77" s="48" t="s">
        <v>37</v>
      </c>
    </row>
    <row r="78" spans="1:15" ht="15.95" customHeight="1" thickTop="1" thickBot="1" x14ac:dyDescent="0.3">
      <c r="A78" s="46" t="s">
        <v>101</v>
      </c>
      <c r="B78" s="26">
        <v>3143</v>
      </c>
      <c r="C78" s="26">
        <v>550</v>
      </c>
      <c r="D78" s="24">
        <f>Ліцей!D78+'Філ Дм'!D78+Циб!D78+Іван!D78</f>
        <v>0</v>
      </c>
      <c r="E78" s="48" t="s">
        <v>37</v>
      </c>
      <c r="F78" s="48" t="s">
        <v>37</v>
      </c>
      <c r="G78" s="48" t="s">
        <v>37</v>
      </c>
      <c r="H78" s="48" t="s">
        <v>37</v>
      </c>
      <c r="I78" s="48" t="s">
        <v>37</v>
      </c>
      <c r="J78" s="24">
        <f>Ліцей!J78+'Філ Дм'!J78+Циб!J78+Іван!J78</f>
        <v>0</v>
      </c>
      <c r="K78" s="53">
        <v>0</v>
      </c>
      <c r="L78" s="53">
        <v>0</v>
      </c>
      <c r="M78" s="53">
        <v>0</v>
      </c>
      <c r="N78" s="48" t="s">
        <v>37</v>
      </c>
      <c r="O78" s="48" t="s">
        <v>37</v>
      </c>
    </row>
    <row r="79" spans="1:15" ht="15.95" customHeight="1" thickTop="1" thickBot="1" x14ac:dyDescent="0.3">
      <c r="A79" s="28" t="s">
        <v>102</v>
      </c>
      <c r="B79" s="31">
        <v>3150</v>
      </c>
      <c r="C79" s="31">
        <v>560</v>
      </c>
      <c r="D79" s="24">
        <f>Ліцей!D79+'Філ Дм'!D79+Циб!D79+Іван!D79</f>
        <v>0</v>
      </c>
      <c r="E79" s="48" t="s">
        <v>37</v>
      </c>
      <c r="F79" s="48" t="s">
        <v>37</v>
      </c>
      <c r="G79" s="48" t="s">
        <v>37</v>
      </c>
      <c r="H79" s="48" t="s">
        <v>37</v>
      </c>
      <c r="I79" s="48" t="s">
        <v>37</v>
      </c>
      <c r="J79" s="24">
        <f>Ліцей!J79+'Філ Дм'!J79+Циб!J79+Іван!J79</f>
        <v>0</v>
      </c>
      <c r="K79" s="34">
        <v>0</v>
      </c>
      <c r="L79" s="34">
        <v>0</v>
      </c>
      <c r="M79" s="34">
        <v>0</v>
      </c>
      <c r="N79" s="48" t="s">
        <v>37</v>
      </c>
      <c r="O79" s="48" t="s">
        <v>37</v>
      </c>
    </row>
    <row r="80" spans="1:15" ht="15.95" customHeight="1" thickTop="1" thickBot="1" x14ac:dyDescent="0.3">
      <c r="A80" s="28" t="s">
        <v>103</v>
      </c>
      <c r="B80" s="31">
        <v>3160</v>
      </c>
      <c r="C80" s="31">
        <v>570</v>
      </c>
      <c r="D80" s="24">
        <f>Ліцей!D80+'Філ Дм'!D80+Циб!D80+Іван!D80</f>
        <v>0</v>
      </c>
      <c r="E80" s="48" t="s">
        <v>37</v>
      </c>
      <c r="F80" s="48" t="s">
        <v>37</v>
      </c>
      <c r="G80" s="48" t="s">
        <v>37</v>
      </c>
      <c r="H80" s="48" t="s">
        <v>37</v>
      </c>
      <c r="I80" s="48" t="s">
        <v>37</v>
      </c>
      <c r="J80" s="24">
        <f>Ліцей!J80+'Філ Дм'!J80+Циб!J80+Іван!J80</f>
        <v>0</v>
      </c>
      <c r="K80" s="34">
        <v>0</v>
      </c>
      <c r="L80" s="34">
        <v>0</v>
      </c>
      <c r="M80" s="34">
        <v>0</v>
      </c>
      <c r="N80" s="48" t="s">
        <v>37</v>
      </c>
      <c r="O80" s="48" t="s">
        <v>37</v>
      </c>
    </row>
    <row r="81" spans="1:15" ht="15.95" customHeight="1" thickTop="1" thickBot="1" x14ac:dyDescent="0.3">
      <c r="A81" s="27" t="s">
        <v>104</v>
      </c>
      <c r="B81" s="30">
        <v>3200</v>
      </c>
      <c r="C81" s="30">
        <v>580</v>
      </c>
      <c r="D81" s="24">
        <f>Ліцей!D81+'Філ Дм'!D81+Циб!D81+Іван!D81</f>
        <v>0</v>
      </c>
      <c r="E81" s="48" t="s">
        <v>37</v>
      </c>
      <c r="F81" s="48" t="s">
        <v>37</v>
      </c>
      <c r="G81" s="48" t="s">
        <v>37</v>
      </c>
      <c r="H81" s="48" t="s">
        <v>37</v>
      </c>
      <c r="I81" s="48" t="s">
        <v>37</v>
      </c>
      <c r="J81" s="24"/>
      <c r="K81" s="24">
        <v>0</v>
      </c>
      <c r="L81" s="24">
        <v>0</v>
      </c>
      <c r="M81" s="24">
        <v>0</v>
      </c>
      <c r="N81" s="48" t="s">
        <v>37</v>
      </c>
      <c r="O81" s="48" t="s">
        <v>37</v>
      </c>
    </row>
    <row r="82" spans="1:15" ht="15.95" customHeight="1" thickTop="1" thickBot="1" x14ac:dyDescent="0.3">
      <c r="A82" s="29" t="s">
        <v>105</v>
      </c>
      <c r="B82" s="31">
        <v>3210</v>
      </c>
      <c r="C82" s="31">
        <v>590</v>
      </c>
      <c r="D82" s="24">
        <f>Ліцей!D82+'Філ Дм'!D82+Циб!D82+Іван!D82</f>
        <v>0</v>
      </c>
      <c r="E82" s="48" t="s">
        <v>37</v>
      </c>
      <c r="F82" s="48" t="s">
        <v>37</v>
      </c>
      <c r="G82" s="48" t="s">
        <v>37</v>
      </c>
      <c r="H82" s="48" t="s">
        <v>37</v>
      </c>
      <c r="I82" s="48" t="s">
        <v>37</v>
      </c>
      <c r="J82" s="24"/>
      <c r="K82" s="34">
        <v>0</v>
      </c>
      <c r="L82" s="34">
        <v>0</v>
      </c>
      <c r="M82" s="34">
        <v>0</v>
      </c>
      <c r="N82" s="48" t="s">
        <v>37</v>
      </c>
      <c r="O82" s="48" t="s">
        <v>37</v>
      </c>
    </row>
    <row r="83" spans="1:15" ht="15.95" customHeight="1" thickTop="1" thickBot="1" x14ac:dyDescent="0.3">
      <c r="A83" s="29" t="s">
        <v>106</v>
      </c>
      <c r="B83" s="31">
        <v>3220</v>
      </c>
      <c r="C83" s="31">
        <v>600</v>
      </c>
      <c r="D83" s="24">
        <f>Ліцей!D83+'Філ Дм'!D83+Циб!D83+Іван!D83</f>
        <v>0</v>
      </c>
      <c r="E83" s="48" t="s">
        <v>37</v>
      </c>
      <c r="F83" s="48" t="s">
        <v>37</v>
      </c>
      <c r="G83" s="48" t="s">
        <v>37</v>
      </c>
      <c r="H83" s="48" t="s">
        <v>37</v>
      </c>
      <c r="I83" s="48" t="s">
        <v>37</v>
      </c>
      <c r="J83" s="24"/>
      <c r="K83" s="34">
        <v>0</v>
      </c>
      <c r="L83" s="34">
        <v>0</v>
      </c>
      <c r="M83" s="34">
        <v>0</v>
      </c>
      <c r="N83" s="48" t="s">
        <v>37</v>
      </c>
      <c r="O83" s="48" t="s">
        <v>37</v>
      </c>
    </row>
    <row r="84" spans="1:15" ht="15.95" customHeight="1" thickTop="1" thickBot="1" x14ac:dyDescent="0.3">
      <c r="A84" s="28" t="s">
        <v>107</v>
      </c>
      <c r="B84" s="31">
        <v>3230</v>
      </c>
      <c r="C84" s="31">
        <v>610</v>
      </c>
      <c r="D84" s="24">
        <f>Ліцей!D84+'Філ Дм'!D84+Циб!D84+Іван!D84</f>
        <v>0</v>
      </c>
      <c r="E84" s="48" t="s">
        <v>37</v>
      </c>
      <c r="F84" s="48" t="s">
        <v>37</v>
      </c>
      <c r="G84" s="48" t="s">
        <v>37</v>
      </c>
      <c r="H84" s="48" t="s">
        <v>37</v>
      </c>
      <c r="I84" s="48" t="s">
        <v>37</v>
      </c>
      <c r="J84" s="24"/>
      <c r="K84" s="34">
        <v>0</v>
      </c>
      <c r="L84" s="34">
        <v>0</v>
      </c>
      <c r="M84" s="34">
        <v>0</v>
      </c>
      <c r="N84" s="48" t="s">
        <v>37</v>
      </c>
      <c r="O84" s="48" t="s">
        <v>37</v>
      </c>
    </row>
    <row r="85" spans="1:15" ht="15.95" customHeight="1" thickTop="1" thickBot="1" x14ac:dyDescent="0.3">
      <c r="A85" s="29" t="s">
        <v>108</v>
      </c>
      <c r="B85" s="31">
        <v>3240</v>
      </c>
      <c r="C85" s="31">
        <v>620</v>
      </c>
      <c r="D85" s="24">
        <f>Ліцей!D85+'Філ Дм'!D85+Циб!D85+Іван!D85</f>
        <v>0</v>
      </c>
      <c r="E85" s="48" t="s">
        <v>37</v>
      </c>
      <c r="F85" s="48" t="s">
        <v>37</v>
      </c>
      <c r="G85" s="48" t="s">
        <v>37</v>
      </c>
      <c r="H85" s="48" t="s">
        <v>37</v>
      </c>
      <c r="I85" s="48" t="s">
        <v>37</v>
      </c>
      <c r="J85" s="24">
        <f>Ліцей!J85+'Філ Дм'!J85+Циб!J85+Іван!J85</f>
        <v>0</v>
      </c>
      <c r="K85" s="34">
        <v>0</v>
      </c>
      <c r="L85" s="34">
        <v>0</v>
      </c>
      <c r="M85" s="34">
        <v>0</v>
      </c>
      <c r="N85" s="48" t="s">
        <v>37</v>
      </c>
      <c r="O85" s="48" t="s">
        <v>37</v>
      </c>
    </row>
    <row r="86" spans="1:15" ht="15.95" customHeight="1" thickTop="1" x14ac:dyDescent="0.25">
      <c r="A86" s="37"/>
      <c r="B86" s="38"/>
      <c r="C86" s="38"/>
      <c r="D86" s="39"/>
      <c r="E86" s="39"/>
      <c r="F86" s="40"/>
      <c r="G86" s="40"/>
      <c r="H86" s="40"/>
      <c r="I86" s="40"/>
      <c r="J86" s="39"/>
      <c r="K86" s="39"/>
      <c r="L86" s="39"/>
      <c r="M86" s="39"/>
      <c r="N86" s="39"/>
      <c r="O86" s="40"/>
    </row>
    <row r="87" spans="1:15" ht="15.95" customHeight="1" x14ac:dyDescent="0.25">
      <c r="A87" s="16"/>
      <c r="B87" s="17"/>
      <c r="C87" s="17"/>
      <c r="D87" s="21"/>
      <c r="E87" s="21"/>
      <c r="F87" s="8"/>
      <c r="G87" s="8"/>
      <c r="H87" s="8"/>
      <c r="I87" s="8"/>
      <c r="J87" s="21"/>
      <c r="K87" s="21"/>
      <c r="L87" s="21"/>
      <c r="M87" s="21"/>
      <c r="N87" s="21"/>
      <c r="O87" s="8"/>
    </row>
    <row r="88" spans="1:15" x14ac:dyDescent="0.25">
      <c r="A88" s="19"/>
      <c r="B88" s="20"/>
      <c r="C88" s="10"/>
      <c r="J88" s="18"/>
      <c r="K88" s="18"/>
      <c r="L88" s="18"/>
      <c r="M88" s="18"/>
      <c r="N88" s="18"/>
      <c r="O88" s="18"/>
    </row>
    <row r="89" spans="1:15" x14ac:dyDescent="0.25">
      <c r="A89" s="7" t="s">
        <v>109</v>
      </c>
      <c r="C89" s="5"/>
      <c r="D89" s="18"/>
      <c r="E89" s="18"/>
      <c r="F89" s="18"/>
      <c r="G89" s="18"/>
      <c r="H89" s="62" t="s">
        <v>115</v>
      </c>
      <c r="I89" s="62"/>
    </row>
    <row r="90" spans="1:15" x14ac:dyDescent="0.25">
      <c r="A90" s="7"/>
      <c r="C90" s="5"/>
      <c r="D90" s="6" t="s">
        <v>110</v>
      </c>
      <c r="E90" s="6"/>
      <c r="F90" s="6"/>
      <c r="H90" s="58" t="s">
        <v>111</v>
      </c>
      <c r="I90" s="58"/>
    </row>
    <row r="91" spans="1:15" x14ac:dyDescent="0.25">
      <c r="A91" s="7" t="s">
        <v>112</v>
      </c>
      <c r="C91" s="1"/>
      <c r="D91" s="15"/>
      <c r="E91" s="15"/>
      <c r="F91" s="15"/>
      <c r="H91" s="63" t="s">
        <v>116</v>
      </c>
      <c r="I91" s="63"/>
    </row>
    <row r="92" spans="1:15" x14ac:dyDescent="0.25">
      <c r="A92" s="13" t="s">
        <v>131</v>
      </c>
      <c r="C92" s="1"/>
      <c r="D92" s="6" t="s">
        <v>110</v>
      </c>
      <c r="E92" s="6"/>
      <c r="F92" s="6"/>
      <c r="H92" s="58" t="s">
        <v>111</v>
      </c>
      <c r="I92" s="58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2"/>
  <sheetViews>
    <sheetView topLeftCell="A19" workbookViewId="0">
      <selection activeCell="D41" sqref="D41"/>
    </sheetView>
  </sheetViews>
  <sheetFormatPr defaultRowHeight="15" x14ac:dyDescent="0.25"/>
  <cols>
    <col min="1" max="1" width="68.71093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76" t="s">
        <v>0</v>
      </c>
      <c r="J1" s="76"/>
      <c r="K1" s="76"/>
      <c r="L1" s="76"/>
      <c r="M1" s="76"/>
      <c r="N1" s="76"/>
      <c r="O1" s="76"/>
    </row>
    <row r="2" spans="1:15" x14ac:dyDescent="0.25">
      <c r="A2" s="1"/>
      <c r="B2" s="1"/>
      <c r="C2" s="1"/>
      <c r="D2" s="1"/>
      <c r="E2" s="1"/>
      <c r="F2" s="1"/>
      <c r="G2" s="1"/>
      <c r="H2" s="1"/>
      <c r="I2" s="76"/>
      <c r="J2" s="76"/>
      <c r="K2" s="76"/>
      <c r="L2" s="76"/>
      <c r="M2" s="76"/>
      <c r="N2" s="76"/>
      <c r="O2" s="76"/>
    </row>
    <row r="3" spans="1:15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14" t="s">
        <v>3</v>
      </c>
      <c r="K4" s="7"/>
      <c r="L4" s="7"/>
      <c r="M4" s="7" t="s">
        <v>4</v>
      </c>
      <c r="N4" s="7"/>
      <c r="O4" s="7"/>
    </row>
    <row r="5" spans="1:15" x14ac:dyDescent="0.25">
      <c r="A5" s="9"/>
      <c r="B5" s="9"/>
      <c r="C5" s="9"/>
      <c r="D5" s="9"/>
      <c r="E5" s="9"/>
      <c r="F5" s="7"/>
      <c r="G5" s="9"/>
      <c r="H5" s="9"/>
      <c r="I5" s="7"/>
      <c r="J5" s="7"/>
      <c r="K5" s="7"/>
      <c r="L5" s="7"/>
      <c r="M5" s="7"/>
      <c r="N5" s="7"/>
      <c r="O5" s="7"/>
    </row>
    <row r="6" spans="1:15" x14ac:dyDescent="0.25">
      <c r="A6" s="77" t="s">
        <v>132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9" t="s">
        <v>5</v>
      </c>
      <c r="O8" s="79"/>
    </row>
    <row r="9" spans="1:15" ht="37.5" customHeight="1" x14ac:dyDescent="0.25">
      <c r="A9" s="12" t="s">
        <v>6</v>
      </c>
      <c r="B9" s="74" t="s">
        <v>123</v>
      </c>
      <c r="C9" s="74"/>
      <c r="D9" s="74"/>
      <c r="E9" s="74"/>
      <c r="F9" s="74"/>
      <c r="G9" s="74"/>
      <c r="H9" s="74"/>
      <c r="I9" s="74"/>
      <c r="J9" s="74"/>
      <c r="K9" s="74"/>
      <c r="L9" s="71" t="s">
        <v>7</v>
      </c>
      <c r="M9" s="71"/>
      <c r="N9" s="75" t="s">
        <v>117</v>
      </c>
      <c r="O9" s="75"/>
    </row>
    <row r="10" spans="1:15" x14ac:dyDescent="0.25">
      <c r="A10" s="3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1" t="s">
        <v>9</v>
      </c>
      <c r="M10" s="71"/>
      <c r="N10" s="72">
        <v>3522281501</v>
      </c>
      <c r="O10" s="72"/>
    </row>
    <row r="11" spans="1:15" ht="21.75" customHeight="1" x14ac:dyDescent="0.25">
      <c r="A11" s="3" t="s">
        <v>10</v>
      </c>
      <c r="B11" s="70" t="s">
        <v>113</v>
      </c>
      <c r="C11" s="70"/>
      <c r="D11" s="70"/>
      <c r="E11" s="70"/>
      <c r="F11" s="70"/>
      <c r="G11" s="70"/>
      <c r="H11" s="70"/>
      <c r="I11" s="70"/>
      <c r="J11" s="70"/>
      <c r="K11" s="70"/>
      <c r="L11" s="73" t="s">
        <v>11</v>
      </c>
      <c r="M11" s="73"/>
      <c r="N11" s="72">
        <v>430</v>
      </c>
      <c r="O11" s="72"/>
    </row>
    <row r="12" spans="1:15" x14ac:dyDescent="0.25">
      <c r="A12" s="64" t="s">
        <v>12</v>
      </c>
      <c r="B12" s="64"/>
      <c r="C12" s="64"/>
      <c r="D12" s="64"/>
      <c r="E12" s="69"/>
      <c r="F12" s="69"/>
      <c r="G12" s="68"/>
      <c r="H12" s="68"/>
      <c r="I12" s="68"/>
      <c r="J12" s="68"/>
      <c r="K12" s="68"/>
      <c r="L12" s="68"/>
      <c r="M12" s="68"/>
      <c r="N12" s="22"/>
      <c r="O12" s="23"/>
    </row>
    <row r="13" spans="1:15" x14ac:dyDescent="0.25">
      <c r="A13" s="64" t="s">
        <v>13</v>
      </c>
      <c r="B13" s="64"/>
      <c r="C13" s="64"/>
      <c r="D13" s="64"/>
      <c r="E13" s="67"/>
      <c r="F13" s="67"/>
      <c r="G13" s="66" t="s">
        <v>4</v>
      </c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64" t="s">
        <v>14</v>
      </c>
      <c r="B14" s="64"/>
      <c r="C14" s="64"/>
      <c r="D14" s="64"/>
      <c r="E14" s="65"/>
      <c r="F14" s="65"/>
      <c r="G14" s="66" t="s">
        <v>15</v>
      </c>
      <c r="H14" s="66"/>
      <c r="I14" s="66"/>
      <c r="J14" s="66"/>
      <c r="K14" s="66"/>
      <c r="L14" s="66"/>
      <c r="M14" s="66"/>
      <c r="N14" s="66"/>
      <c r="O14" s="66"/>
    </row>
    <row r="15" spans="1:15" ht="36.75" customHeight="1" x14ac:dyDescent="0.25">
      <c r="A15" s="64" t="s">
        <v>16</v>
      </c>
      <c r="B15" s="64"/>
      <c r="C15" s="64"/>
      <c r="D15" s="64"/>
      <c r="E15" s="67" t="s">
        <v>121</v>
      </c>
      <c r="F15" s="67"/>
      <c r="G15" s="68" t="s">
        <v>114</v>
      </c>
      <c r="H15" s="68"/>
      <c r="I15" s="68"/>
      <c r="J15" s="68"/>
      <c r="K15" s="68"/>
      <c r="L15" s="68"/>
      <c r="M15" s="68"/>
      <c r="N15" s="68"/>
      <c r="O15" s="68"/>
    </row>
    <row r="16" spans="1:15" ht="15" customHeight="1" x14ac:dyDescent="0.25">
      <c r="A16" s="11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7.25" customHeight="1" thickBot="1" x14ac:dyDescent="0.3">
      <c r="A17" s="4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2.5" customHeight="1" thickTop="1" thickBot="1" x14ac:dyDescent="0.3">
      <c r="A18" s="59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/>
      <c r="G18" s="59" t="s">
        <v>24</v>
      </c>
      <c r="H18" s="59" t="s">
        <v>25</v>
      </c>
      <c r="I18" s="59" t="s">
        <v>26</v>
      </c>
      <c r="J18" s="59" t="s">
        <v>27</v>
      </c>
      <c r="K18" s="59"/>
      <c r="L18" s="59"/>
      <c r="M18" s="59"/>
      <c r="N18" s="59" t="s">
        <v>28</v>
      </c>
      <c r="O18" s="59"/>
    </row>
    <row r="19" spans="1:15" ht="16.5" thickTop="1" thickBot="1" x14ac:dyDescent="0.3">
      <c r="A19" s="59"/>
      <c r="B19" s="59"/>
      <c r="C19" s="59"/>
      <c r="D19" s="59"/>
      <c r="E19" s="59" t="s">
        <v>29</v>
      </c>
      <c r="F19" s="61" t="s">
        <v>30</v>
      </c>
      <c r="G19" s="59"/>
      <c r="H19" s="59"/>
      <c r="I19" s="59"/>
      <c r="J19" s="59" t="s">
        <v>29</v>
      </c>
      <c r="K19" s="59" t="s">
        <v>31</v>
      </c>
      <c r="L19" s="59"/>
      <c r="M19" s="59"/>
      <c r="N19" s="59"/>
      <c r="O19" s="59"/>
    </row>
    <row r="20" spans="1:15" ht="22.5" customHeight="1" thickTop="1" thickBot="1" x14ac:dyDescent="0.3">
      <c r="A20" s="59"/>
      <c r="B20" s="59"/>
      <c r="C20" s="59"/>
      <c r="D20" s="59"/>
      <c r="E20" s="59"/>
      <c r="F20" s="61"/>
      <c r="G20" s="59"/>
      <c r="H20" s="59"/>
      <c r="I20" s="59"/>
      <c r="J20" s="59"/>
      <c r="K20" s="61" t="s">
        <v>32</v>
      </c>
      <c r="L20" s="61" t="s">
        <v>33</v>
      </c>
      <c r="M20" s="61"/>
      <c r="N20" s="60" t="s">
        <v>29</v>
      </c>
      <c r="O20" s="61" t="s">
        <v>34</v>
      </c>
    </row>
    <row r="21" spans="1:15" ht="42.75" thickTop="1" thickBot="1" x14ac:dyDescent="0.3">
      <c r="A21" s="59"/>
      <c r="B21" s="59"/>
      <c r="C21" s="59"/>
      <c r="D21" s="59"/>
      <c r="E21" s="59"/>
      <c r="F21" s="61"/>
      <c r="G21" s="59"/>
      <c r="H21" s="59"/>
      <c r="I21" s="59"/>
      <c r="J21" s="59"/>
      <c r="K21" s="61"/>
      <c r="L21" s="26" t="s">
        <v>29</v>
      </c>
      <c r="M21" s="47" t="s">
        <v>35</v>
      </c>
      <c r="N21" s="60"/>
      <c r="O21" s="61"/>
    </row>
    <row r="22" spans="1:15" ht="15.95" customHeight="1" thickTop="1" thickBot="1" x14ac:dyDescent="0.3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</row>
    <row r="23" spans="1:15" ht="15.95" customHeight="1" thickTop="1" thickBot="1" x14ac:dyDescent="0.3">
      <c r="A23" s="25" t="s">
        <v>36</v>
      </c>
      <c r="B23" s="30" t="s">
        <v>37</v>
      </c>
      <c r="C23" s="41" t="s">
        <v>38</v>
      </c>
      <c r="D23" s="24">
        <f>SUM(D24:D28)</f>
        <v>0</v>
      </c>
      <c r="E23" s="33">
        <v>17655.060000000001</v>
      </c>
      <c r="F23" s="33">
        <v>0</v>
      </c>
      <c r="G23" s="33">
        <v>0</v>
      </c>
      <c r="H23" s="33">
        <v>0</v>
      </c>
      <c r="I23" s="24">
        <f>SUM(I24:I27)</f>
        <v>41475.75</v>
      </c>
      <c r="J23" s="48" t="s">
        <v>37</v>
      </c>
      <c r="K23" s="48" t="s">
        <v>37</v>
      </c>
      <c r="L23" s="48" t="s">
        <v>37</v>
      </c>
      <c r="M23" s="48" t="s">
        <v>37</v>
      </c>
      <c r="N23" s="48">
        <f>E23+I23-J29</f>
        <v>20859.239999999998</v>
      </c>
      <c r="O23" s="33">
        <v>0</v>
      </c>
    </row>
    <row r="24" spans="1:15" ht="15.95" customHeight="1" thickTop="1" thickBot="1" x14ac:dyDescent="0.3">
      <c r="A24" s="49" t="s">
        <v>39</v>
      </c>
      <c r="B24" s="30" t="s">
        <v>37</v>
      </c>
      <c r="C24" s="41" t="s">
        <v>40</v>
      </c>
      <c r="D24" s="33"/>
      <c r="E24" s="48" t="s">
        <v>37</v>
      </c>
      <c r="F24" s="48" t="s">
        <v>37</v>
      </c>
      <c r="G24" s="48" t="s">
        <v>37</v>
      </c>
      <c r="H24" s="48" t="s">
        <v>37</v>
      </c>
      <c r="I24" s="33">
        <v>41475.75</v>
      </c>
      <c r="J24" s="48" t="s">
        <v>37</v>
      </c>
      <c r="K24" s="48" t="s">
        <v>37</v>
      </c>
      <c r="L24" s="48" t="s">
        <v>37</v>
      </c>
      <c r="M24" s="48" t="s">
        <v>37</v>
      </c>
      <c r="N24" s="48" t="s">
        <v>37</v>
      </c>
      <c r="O24" s="48" t="s">
        <v>37</v>
      </c>
    </row>
    <row r="25" spans="1:15" ht="15.95" customHeight="1" thickTop="1" thickBot="1" x14ac:dyDescent="0.3">
      <c r="A25" s="50" t="s">
        <v>41</v>
      </c>
      <c r="B25" s="30" t="s">
        <v>37</v>
      </c>
      <c r="C25" s="41" t="s">
        <v>42</v>
      </c>
      <c r="D25" s="33"/>
      <c r="E25" s="48" t="s">
        <v>37</v>
      </c>
      <c r="F25" s="48" t="s">
        <v>37</v>
      </c>
      <c r="G25" s="48" t="s">
        <v>37</v>
      </c>
      <c r="H25" s="48" t="s">
        <v>37</v>
      </c>
      <c r="I25" s="33"/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</row>
    <row r="26" spans="1:15" ht="15.95" customHeight="1" thickTop="1" thickBot="1" x14ac:dyDescent="0.3">
      <c r="A26" s="49" t="s">
        <v>43</v>
      </c>
      <c r="B26" s="30" t="s">
        <v>37</v>
      </c>
      <c r="C26" s="41" t="s">
        <v>44</v>
      </c>
      <c r="D26" s="33"/>
      <c r="E26" s="48"/>
      <c r="F26" s="48"/>
      <c r="G26" s="48"/>
      <c r="H26" s="48"/>
      <c r="I26" s="33"/>
      <c r="J26" s="48" t="s">
        <v>37</v>
      </c>
      <c r="K26" s="48" t="s">
        <v>37</v>
      </c>
      <c r="L26" s="48" t="s">
        <v>37</v>
      </c>
      <c r="M26" s="48" t="s">
        <v>37</v>
      </c>
      <c r="N26" s="48" t="s">
        <v>37</v>
      </c>
      <c r="O26" s="48" t="s">
        <v>37</v>
      </c>
    </row>
    <row r="27" spans="1:15" ht="15.95" customHeight="1" thickTop="1" thickBot="1" x14ac:dyDescent="0.3">
      <c r="A27" s="51" t="s">
        <v>45</v>
      </c>
      <c r="B27" s="30" t="s">
        <v>37</v>
      </c>
      <c r="C27" s="41" t="s">
        <v>46</v>
      </c>
      <c r="D27" s="33"/>
      <c r="E27" s="48" t="s">
        <v>37</v>
      </c>
      <c r="F27" s="48" t="s">
        <v>37</v>
      </c>
      <c r="G27" s="48" t="s">
        <v>37</v>
      </c>
      <c r="H27" s="48" t="s">
        <v>37</v>
      </c>
      <c r="I27" s="33"/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</row>
    <row r="28" spans="1:15" ht="15.95" customHeight="1" thickTop="1" thickBot="1" x14ac:dyDescent="0.3">
      <c r="A28" s="49" t="s">
        <v>47</v>
      </c>
      <c r="B28" s="30" t="s">
        <v>37</v>
      </c>
      <c r="C28" s="41" t="s">
        <v>48</v>
      </c>
      <c r="D28" s="33"/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 t="s">
        <v>37</v>
      </c>
      <c r="N28" s="48" t="s">
        <v>37</v>
      </c>
      <c r="O28" s="48" t="s">
        <v>37</v>
      </c>
    </row>
    <row r="29" spans="1:15" ht="15.95" customHeight="1" thickTop="1" thickBot="1" x14ac:dyDescent="0.3">
      <c r="A29" s="25" t="s">
        <v>49</v>
      </c>
      <c r="B29" s="25" t="s">
        <v>37</v>
      </c>
      <c r="C29" s="41" t="s">
        <v>50</v>
      </c>
      <c r="D29" s="24">
        <f>SUM(D31)</f>
        <v>107205.25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24">
        <f>J31</f>
        <v>38271.57</v>
      </c>
      <c r="K29" s="24">
        <v>0</v>
      </c>
      <c r="L29" s="24">
        <v>0</v>
      </c>
      <c r="M29" s="24">
        <v>0</v>
      </c>
      <c r="N29" s="48" t="s">
        <v>37</v>
      </c>
      <c r="O29" s="48" t="s">
        <v>37</v>
      </c>
    </row>
    <row r="30" spans="1:15" ht="15.95" customHeight="1" thickTop="1" thickBot="1" x14ac:dyDescent="0.3">
      <c r="A30" s="35" t="s">
        <v>51</v>
      </c>
      <c r="B30" s="30"/>
      <c r="C30" s="41"/>
      <c r="D30" s="24"/>
      <c r="E30" s="24"/>
      <c r="F30" s="48"/>
      <c r="G30" s="48"/>
      <c r="H30" s="48"/>
      <c r="I30" s="48"/>
      <c r="J30" s="24"/>
      <c r="K30" s="24"/>
      <c r="L30" s="24"/>
      <c r="M30" s="24"/>
      <c r="N30" s="48"/>
      <c r="O30" s="48"/>
    </row>
    <row r="31" spans="1:15" ht="15.95" customHeight="1" thickTop="1" thickBot="1" x14ac:dyDescent="0.3">
      <c r="A31" s="30" t="s">
        <v>52</v>
      </c>
      <c r="B31" s="30">
        <v>2000</v>
      </c>
      <c r="C31" s="41" t="s">
        <v>53</v>
      </c>
      <c r="D31" s="24">
        <f>D32+D37</f>
        <v>107205.25</v>
      </c>
      <c r="E31" s="48" t="s">
        <v>37</v>
      </c>
      <c r="F31" s="48" t="s">
        <v>37</v>
      </c>
      <c r="G31" s="48" t="s">
        <v>37</v>
      </c>
      <c r="H31" s="48"/>
      <c r="I31" s="48" t="s">
        <v>37</v>
      </c>
      <c r="J31" s="24">
        <f>J32+J37</f>
        <v>38271.57</v>
      </c>
      <c r="K31" s="24">
        <v>0</v>
      </c>
      <c r="L31" s="24">
        <v>0</v>
      </c>
      <c r="M31" s="24">
        <v>0</v>
      </c>
      <c r="N31" s="48" t="s">
        <v>37</v>
      </c>
      <c r="O31" s="48" t="s">
        <v>37</v>
      </c>
    </row>
    <row r="32" spans="1:15" ht="15.95" customHeight="1" thickTop="1" thickBot="1" x14ac:dyDescent="0.3">
      <c r="A32" s="27" t="s">
        <v>54</v>
      </c>
      <c r="B32" s="30">
        <v>2100</v>
      </c>
      <c r="C32" s="41" t="s">
        <v>55</v>
      </c>
      <c r="D32" s="24">
        <f>D33+D36</f>
        <v>0</v>
      </c>
      <c r="E32" s="48" t="s">
        <v>37</v>
      </c>
      <c r="F32" s="48" t="s">
        <v>37</v>
      </c>
      <c r="G32" s="48" t="s">
        <v>37</v>
      </c>
      <c r="H32" s="48" t="s">
        <v>37</v>
      </c>
      <c r="I32" s="48" t="s">
        <v>37</v>
      </c>
      <c r="J32" s="24">
        <f>J33+J36</f>
        <v>0</v>
      </c>
      <c r="K32" s="24">
        <v>0</v>
      </c>
      <c r="L32" s="24">
        <v>0</v>
      </c>
      <c r="M32" s="24">
        <v>0</v>
      </c>
      <c r="N32" s="48" t="s">
        <v>37</v>
      </c>
      <c r="O32" s="48" t="s">
        <v>37</v>
      </c>
    </row>
    <row r="33" spans="1:15" ht="15.95" customHeight="1" thickTop="1" thickBot="1" x14ac:dyDescent="0.3">
      <c r="A33" s="28" t="s">
        <v>56</v>
      </c>
      <c r="B33" s="31">
        <v>2110</v>
      </c>
      <c r="C33" s="31">
        <v>100</v>
      </c>
      <c r="D33" s="32">
        <f>D34</f>
        <v>0</v>
      </c>
      <c r="E33" s="48" t="s">
        <v>37</v>
      </c>
      <c r="F33" s="48" t="s">
        <v>37</v>
      </c>
      <c r="G33" s="48" t="s">
        <v>37</v>
      </c>
      <c r="H33" s="48" t="s">
        <v>37</v>
      </c>
      <c r="I33" s="48" t="s">
        <v>37</v>
      </c>
      <c r="J33" s="32">
        <f>J34</f>
        <v>0</v>
      </c>
      <c r="K33" s="32">
        <v>0</v>
      </c>
      <c r="L33" s="32">
        <v>0</v>
      </c>
      <c r="M33" s="32">
        <v>0</v>
      </c>
      <c r="N33" s="48" t="s">
        <v>37</v>
      </c>
      <c r="O33" s="48" t="s">
        <v>37</v>
      </c>
    </row>
    <row r="34" spans="1:15" ht="15.95" customHeight="1" thickTop="1" thickBot="1" x14ac:dyDescent="0.3">
      <c r="A34" s="42" t="s">
        <v>57</v>
      </c>
      <c r="B34" s="26">
        <v>2111</v>
      </c>
      <c r="C34" s="26">
        <v>110</v>
      </c>
      <c r="D34" s="53">
        <v>0</v>
      </c>
      <c r="E34" s="48" t="s">
        <v>37</v>
      </c>
      <c r="F34" s="48" t="s">
        <v>37</v>
      </c>
      <c r="G34" s="48" t="s">
        <v>37</v>
      </c>
      <c r="H34" s="48" t="s">
        <v>37</v>
      </c>
      <c r="I34" s="48" t="s">
        <v>37</v>
      </c>
      <c r="J34" s="53">
        <v>0</v>
      </c>
      <c r="K34" s="53">
        <v>0</v>
      </c>
      <c r="L34" s="53">
        <v>0</v>
      </c>
      <c r="M34" s="53">
        <v>0</v>
      </c>
      <c r="N34" s="48" t="s">
        <v>37</v>
      </c>
      <c r="O34" s="48" t="s">
        <v>37</v>
      </c>
    </row>
    <row r="35" spans="1:15" ht="15.95" customHeight="1" thickTop="1" thickBot="1" x14ac:dyDescent="0.3">
      <c r="A35" s="42" t="s">
        <v>58</v>
      </c>
      <c r="B35" s="26">
        <v>2112</v>
      </c>
      <c r="C35" s="26">
        <v>120</v>
      </c>
      <c r="D35" s="53">
        <v>0</v>
      </c>
      <c r="E35" s="48" t="s">
        <v>37</v>
      </c>
      <c r="F35" s="48" t="s">
        <v>37</v>
      </c>
      <c r="G35" s="48" t="s">
        <v>37</v>
      </c>
      <c r="H35" s="48" t="s">
        <v>37</v>
      </c>
      <c r="I35" s="48" t="s">
        <v>37</v>
      </c>
      <c r="J35" s="53">
        <v>0</v>
      </c>
      <c r="K35" s="54">
        <v>0</v>
      </c>
      <c r="L35" s="54">
        <v>0</v>
      </c>
      <c r="M35" s="54">
        <v>0</v>
      </c>
      <c r="N35" s="48" t="s">
        <v>37</v>
      </c>
      <c r="O35" s="48" t="s">
        <v>37</v>
      </c>
    </row>
    <row r="36" spans="1:15" ht="15.95" customHeight="1" thickTop="1" thickBot="1" x14ac:dyDescent="0.3">
      <c r="A36" s="29" t="s">
        <v>59</v>
      </c>
      <c r="B36" s="31">
        <v>2120</v>
      </c>
      <c r="C36" s="31">
        <v>130</v>
      </c>
      <c r="D36" s="34">
        <v>0</v>
      </c>
      <c r="E36" s="48" t="s">
        <v>37</v>
      </c>
      <c r="F36" s="48" t="s">
        <v>37</v>
      </c>
      <c r="G36" s="48" t="s">
        <v>37</v>
      </c>
      <c r="H36" s="48" t="s">
        <v>37</v>
      </c>
      <c r="I36" s="48" t="s">
        <v>37</v>
      </c>
      <c r="J36" s="34">
        <v>0</v>
      </c>
      <c r="K36" s="34">
        <v>0</v>
      </c>
      <c r="L36" s="34">
        <v>0</v>
      </c>
      <c r="M36" s="34">
        <v>0</v>
      </c>
      <c r="N36" s="48" t="s">
        <v>37</v>
      </c>
      <c r="O36" s="48" t="s">
        <v>37</v>
      </c>
    </row>
    <row r="37" spans="1:15" ht="15.95" customHeight="1" thickTop="1" thickBot="1" x14ac:dyDescent="0.3">
      <c r="A37" s="43" t="s">
        <v>60</v>
      </c>
      <c r="B37" s="30">
        <v>2200</v>
      </c>
      <c r="C37" s="30">
        <v>140</v>
      </c>
      <c r="D37" s="24">
        <f>SUM(D38:D44)+D51</f>
        <v>107205.25</v>
      </c>
      <c r="E37" s="48" t="s">
        <v>37</v>
      </c>
      <c r="F37" s="48" t="s">
        <v>37</v>
      </c>
      <c r="G37" s="48" t="s">
        <v>37</v>
      </c>
      <c r="H37" s="48" t="s">
        <v>37</v>
      </c>
      <c r="I37" s="48" t="s">
        <v>37</v>
      </c>
      <c r="J37" s="24">
        <f>SUM(J38:J44)+J51</f>
        <v>38271.57</v>
      </c>
      <c r="K37" s="24">
        <v>0</v>
      </c>
      <c r="L37" s="24">
        <v>0</v>
      </c>
      <c r="M37" s="24">
        <v>0</v>
      </c>
      <c r="N37" s="48" t="s">
        <v>37</v>
      </c>
      <c r="O37" s="48" t="s">
        <v>37</v>
      </c>
    </row>
    <row r="38" spans="1:15" ht="15.95" customHeight="1" thickTop="1" thickBot="1" x14ac:dyDescent="0.3">
      <c r="A38" s="28" t="s">
        <v>61</v>
      </c>
      <c r="B38" s="31">
        <v>2210</v>
      </c>
      <c r="C38" s="31">
        <v>150</v>
      </c>
      <c r="D38" s="34">
        <v>26.75</v>
      </c>
      <c r="E38" s="48"/>
      <c r="F38" s="48"/>
      <c r="G38" s="48"/>
      <c r="H38" s="48"/>
      <c r="I38" s="48">
        <v>26.75</v>
      </c>
      <c r="J38" s="34">
        <v>26.75</v>
      </c>
      <c r="K38" s="34"/>
      <c r="L38" s="34">
        <v>0</v>
      </c>
      <c r="M38" s="34">
        <v>0</v>
      </c>
      <c r="N38" s="48" t="s">
        <v>37</v>
      </c>
      <c r="O38" s="48" t="s">
        <v>37</v>
      </c>
    </row>
    <row r="39" spans="1:15" ht="15.95" customHeight="1" thickTop="1" thickBot="1" x14ac:dyDescent="0.3">
      <c r="A39" s="28" t="s">
        <v>62</v>
      </c>
      <c r="B39" s="31">
        <v>2220</v>
      </c>
      <c r="C39" s="31">
        <v>160</v>
      </c>
      <c r="D39" s="34"/>
      <c r="E39" s="48"/>
      <c r="F39" s="48"/>
      <c r="G39" s="48"/>
      <c r="H39" s="48"/>
      <c r="I39" s="48"/>
      <c r="J39" s="34"/>
      <c r="K39" s="34"/>
      <c r="L39" s="34">
        <v>0</v>
      </c>
      <c r="M39" s="34">
        <v>0</v>
      </c>
      <c r="N39" s="48" t="s">
        <v>37</v>
      </c>
      <c r="O39" s="48" t="s">
        <v>37</v>
      </c>
    </row>
    <row r="40" spans="1:15" ht="15.95" customHeight="1" thickTop="1" thickBot="1" x14ac:dyDescent="0.3">
      <c r="A40" s="28" t="s">
        <v>63</v>
      </c>
      <c r="B40" s="31">
        <v>2230</v>
      </c>
      <c r="C40" s="31">
        <v>170</v>
      </c>
      <c r="D40" s="34">
        <v>107178.5</v>
      </c>
      <c r="E40" s="48"/>
      <c r="F40" s="48"/>
      <c r="G40" s="48"/>
      <c r="H40" s="48"/>
      <c r="I40" s="48"/>
      <c r="J40" s="34">
        <v>38244.82</v>
      </c>
      <c r="K40" s="34"/>
      <c r="L40" s="34">
        <v>0</v>
      </c>
      <c r="M40" s="34">
        <v>0</v>
      </c>
      <c r="N40" s="48" t="s">
        <v>37</v>
      </c>
      <c r="O40" s="48" t="s">
        <v>37</v>
      </c>
    </row>
    <row r="41" spans="1:15" ht="15.95" customHeight="1" thickTop="1" thickBot="1" x14ac:dyDescent="0.3">
      <c r="A41" s="28" t="s">
        <v>64</v>
      </c>
      <c r="B41" s="31">
        <v>2240</v>
      </c>
      <c r="C41" s="31">
        <v>180</v>
      </c>
      <c r="D41" s="34"/>
      <c r="E41" s="48"/>
      <c r="F41" s="48"/>
      <c r="G41" s="48"/>
      <c r="H41" s="48"/>
      <c r="I41" s="48"/>
      <c r="J41" s="34"/>
      <c r="K41" s="34"/>
      <c r="L41" s="34"/>
      <c r="M41" s="34">
        <v>0</v>
      </c>
      <c r="N41" s="48" t="s">
        <v>37</v>
      </c>
      <c r="O41" s="48" t="s">
        <v>37</v>
      </c>
    </row>
    <row r="42" spans="1:15" ht="15.95" customHeight="1" thickTop="1" thickBot="1" x14ac:dyDescent="0.3">
      <c r="A42" s="28" t="s">
        <v>65</v>
      </c>
      <c r="B42" s="31">
        <v>2250</v>
      </c>
      <c r="C42" s="31">
        <v>190</v>
      </c>
      <c r="D42" s="34">
        <v>0</v>
      </c>
      <c r="E42" s="48" t="s">
        <v>37</v>
      </c>
      <c r="F42" s="48" t="s">
        <v>37</v>
      </c>
      <c r="G42" s="48" t="s">
        <v>37</v>
      </c>
      <c r="H42" s="48" t="s">
        <v>37</v>
      </c>
      <c r="I42" s="48" t="s">
        <v>37</v>
      </c>
      <c r="J42" s="34"/>
      <c r="K42" s="34">
        <v>0</v>
      </c>
      <c r="L42" s="34">
        <v>0</v>
      </c>
      <c r="M42" s="34">
        <v>0</v>
      </c>
      <c r="N42" s="48" t="s">
        <v>37</v>
      </c>
      <c r="O42" s="48" t="s">
        <v>37</v>
      </c>
    </row>
    <row r="43" spans="1:15" ht="15.95" customHeight="1" thickTop="1" thickBot="1" x14ac:dyDescent="0.3">
      <c r="A43" s="29" t="s">
        <v>66</v>
      </c>
      <c r="B43" s="31">
        <v>2260</v>
      </c>
      <c r="C43" s="31">
        <v>200</v>
      </c>
      <c r="D43" s="34">
        <v>0</v>
      </c>
      <c r="E43" s="48" t="s">
        <v>37</v>
      </c>
      <c r="F43" s="48" t="s">
        <v>37</v>
      </c>
      <c r="G43" s="48" t="s">
        <v>37</v>
      </c>
      <c r="H43" s="48" t="s">
        <v>37</v>
      </c>
      <c r="I43" s="48" t="s">
        <v>37</v>
      </c>
      <c r="J43" s="34"/>
      <c r="K43" s="34">
        <v>0</v>
      </c>
      <c r="L43" s="34">
        <v>0</v>
      </c>
      <c r="M43" s="34">
        <v>0</v>
      </c>
      <c r="N43" s="48" t="s">
        <v>37</v>
      </c>
      <c r="O43" s="48" t="s">
        <v>37</v>
      </c>
    </row>
    <row r="44" spans="1:15" ht="15.95" customHeight="1" thickTop="1" thickBot="1" x14ac:dyDescent="0.3">
      <c r="A44" s="29" t="s">
        <v>67</v>
      </c>
      <c r="B44" s="31">
        <v>2270</v>
      </c>
      <c r="C44" s="31">
        <v>210</v>
      </c>
      <c r="D44" s="32"/>
      <c r="E44" s="48" t="s">
        <v>37</v>
      </c>
      <c r="F44" s="48" t="s">
        <v>37</v>
      </c>
      <c r="G44" s="48" t="s">
        <v>37</v>
      </c>
      <c r="H44" s="48" t="s">
        <v>37</v>
      </c>
      <c r="I44" s="48" t="s">
        <v>37</v>
      </c>
      <c r="J44" s="32">
        <f>SUM(J45:J49)</f>
        <v>0</v>
      </c>
      <c r="K44" s="32">
        <v>0</v>
      </c>
      <c r="L44" s="32">
        <v>0</v>
      </c>
      <c r="M44" s="32">
        <v>0</v>
      </c>
      <c r="N44" s="48" t="s">
        <v>37</v>
      </c>
      <c r="O44" s="48" t="s">
        <v>37</v>
      </c>
    </row>
    <row r="45" spans="1:15" ht="15.95" customHeight="1" thickTop="1" thickBot="1" x14ac:dyDescent="0.3">
      <c r="A45" s="42" t="s">
        <v>68</v>
      </c>
      <c r="B45" s="26">
        <v>2271</v>
      </c>
      <c r="C45" s="26">
        <v>220</v>
      </c>
      <c r="D45" s="53">
        <v>0</v>
      </c>
      <c r="E45" s="48" t="s">
        <v>37</v>
      </c>
      <c r="F45" s="48" t="s">
        <v>37</v>
      </c>
      <c r="G45" s="48" t="s">
        <v>37</v>
      </c>
      <c r="H45" s="48" t="s">
        <v>37</v>
      </c>
      <c r="I45" s="48" t="s">
        <v>37</v>
      </c>
      <c r="J45" s="53">
        <v>0</v>
      </c>
      <c r="K45" s="53">
        <v>0</v>
      </c>
      <c r="L45" s="53">
        <v>0</v>
      </c>
      <c r="M45" s="53">
        <v>0</v>
      </c>
      <c r="N45" s="48" t="s">
        <v>37</v>
      </c>
      <c r="O45" s="48" t="s">
        <v>37</v>
      </c>
    </row>
    <row r="46" spans="1:15" ht="15.95" customHeight="1" thickTop="1" thickBot="1" x14ac:dyDescent="0.3">
      <c r="A46" s="42" t="s">
        <v>69</v>
      </c>
      <c r="B46" s="26">
        <v>2272</v>
      </c>
      <c r="C46" s="31">
        <v>230</v>
      </c>
      <c r="D46" s="34">
        <v>0</v>
      </c>
      <c r="E46" s="48" t="s">
        <v>37</v>
      </c>
      <c r="F46" s="48" t="s">
        <v>37</v>
      </c>
      <c r="G46" s="48" t="s">
        <v>37</v>
      </c>
      <c r="H46" s="48" t="s">
        <v>37</v>
      </c>
      <c r="I46" s="48" t="s">
        <v>37</v>
      </c>
      <c r="J46" s="34">
        <v>0</v>
      </c>
      <c r="K46" s="34">
        <v>0</v>
      </c>
      <c r="L46" s="34">
        <v>0</v>
      </c>
      <c r="M46" s="34">
        <v>0</v>
      </c>
      <c r="N46" s="48" t="s">
        <v>37</v>
      </c>
      <c r="O46" s="48" t="s">
        <v>37</v>
      </c>
    </row>
    <row r="47" spans="1:15" ht="15.95" customHeight="1" thickTop="1" thickBot="1" x14ac:dyDescent="0.3">
      <c r="A47" s="42" t="s">
        <v>70</v>
      </c>
      <c r="B47" s="26">
        <v>2273</v>
      </c>
      <c r="C47" s="26">
        <v>240</v>
      </c>
      <c r="D47" s="34"/>
      <c r="E47" s="48"/>
      <c r="F47" s="48"/>
      <c r="G47" s="48"/>
      <c r="H47" s="48"/>
      <c r="I47" s="48"/>
      <c r="J47" s="34"/>
      <c r="K47" s="34">
        <v>0</v>
      </c>
      <c r="L47" s="34">
        <v>0</v>
      </c>
      <c r="M47" s="34">
        <v>0</v>
      </c>
      <c r="N47" s="48" t="s">
        <v>37</v>
      </c>
      <c r="O47" s="48" t="s">
        <v>37</v>
      </c>
    </row>
    <row r="48" spans="1:15" ht="15.95" customHeight="1" thickTop="1" thickBot="1" x14ac:dyDescent="0.3">
      <c r="A48" s="42" t="s">
        <v>71</v>
      </c>
      <c r="B48" s="26">
        <v>2274</v>
      </c>
      <c r="C48" s="31">
        <v>250</v>
      </c>
      <c r="D48" s="34"/>
      <c r="E48" s="48"/>
      <c r="F48" s="48"/>
      <c r="G48" s="48"/>
      <c r="H48" s="48"/>
      <c r="I48" s="48"/>
      <c r="J48" s="34"/>
      <c r="K48" s="34">
        <v>0</v>
      </c>
      <c r="L48" s="34">
        <v>0</v>
      </c>
      <c r="M48" s="34">
        <v>0</v>
      </c>
      <c r="N48" s="48" t="s">
        <v>37</v>
      </c>
      <c r="O48" s="48" t="s">
        <v>37</v>
      </c>
    </row>
    <row r="49" spans="1:15" ht="15.95" customHeight="1" thickTop="1" thickBot="1" x14ac:dyDescent="0.3">
      <c r="A49" s="42" t="s">
        <v>72</v>
      </c>
      <c r="B49" s="26">
        <v>2275</v>
      </c>
      <c r="C49" s="26">
        <v>260</v>
      </c>
      <c r="D49" s="53"/>
      <c r="E49" s="48"/>
      <c r="F49" s="48"/>
      <c r="G49" s="48"/>
      <c r="H49" s="48"/>
      <c r="I49" s="48"/>
      <c r="J49" s="53"/>
      <c r="K49" s="53">
        <v>0</v>
      </c>
      <c r="L49" s="53">
        <v>0</v>
      </c>
      <c r="M49" s="53">
        <v>0</v>
      </c>
      <c r="N49" s="48" t="s">
        <v>37</v>
      </c>
      <c r="O49" s="48" t="s">
        <v>37</v>
      </c>
    </row>
    <row r="50" spans="1:15" ht="15.95" customHeight="1" thickTop="1" thickBot="1" x14ac:dyDescent="0.3">
      <c r="A50" s="42" t="s">
        <v>73</v>
      </c>
      <c r="B50" s="26">
        <v>2276</v>
      </c>
      <c r="C50" s="26">
        <v>270</v>
      </c>
      <c r="D50" s="53"/>
      <c r="E50" s="48"/>
      <c r="F50" s="48"/>
      <c r="G50" s="48"/>
      <c r="H50" s="48"/>
      <c r="I50" s="48"/>
      <c r="J50" s="53"/>
      <c r="K50" s="53">
        <v>0</v>
      </c>
      <c r="L50" s="53">
        <v>0</v>
      </c>
      <c r="M50" s="53">
        <v>0</v>
      </c>
      <c r="N50" s="48" t="s">
        <v>37</v>
      </c>
      <c r="O50" s="48" t="s">
        <v>37</v>
      </c>
    </row>
    <row r="51" spans="1:15" ht="15.95" customHeight="1" thickTop="1" thickBot="1" x14ac:dyDescent="0.3">
      <c r="A51" s="29" t="s">
        <v>74</v>
      </c>
      <c r="B51" s="31">
        <v>2280</v>
      </c>
      <c r="C51" s="31">
        <v>280</v>
      </c>
      <c r="D51" s="32"/>
      <c r="E51" s="48"/>
      <c r="F51" s="48"/>
      <c r="G51" s="48"/>
      <c r="H51" s="48"/>
      <c r="I51" s="48"/>
      <c r="J51" s="32"/>
      <c r="K51" s="32">
        <v>0</v>
      </c>
      <c r="L51" s="32">
        <v>0</v>
      </c>
      <c r="M51" s="32">
        <v>0</v>
      </c>
      <c r="N51" s="48" t="s">
        <v>37</v>
      </c>
      <c r="O51" s="48" t="s">
        <v>37</v>
      </c>
    </row>
    <row r="52" spans="1:15" ht="15.95" customHeight="1" thickTop="1" thickBot="1" x14ac:dyDescent="0.3">
      <c r="A52" s="52" t="s">
        <v>75</v>
      </c>
      <c r="B52" s="26">
        <v>2281</v>
      </c>
      <c r="C52" s="26">
        <v>290</v>
      </c>
      <c r="D52" s="53">
        <v>0</v>
      </c>
      <c r="E52" s="48" t="s">
        <v>37</v>
      </c>
      <c r="F52" s="48" t="s">
        <v>37</v>
      </c>
      <c r="G52" s="48" t="s">
        <v>37</v>
      </c>
      <c r="H52" s="48" t="s">
        <v>37</v>
      </c>
      <c r="I52" s="48" t="s">
        <v>37</v>
      </c>
      <c r="J52" s="53">
        <v>0</v>
      </c>
      <c r="K52" s="53">
        <v>0</v>
      </c>
      <c r="L52" s="53">
        <v>0</v>
      </c>
      <c r="M52" s="53">
        <v>0</v>
      </c>
      <c r="N52" s="48" t="s">
        <v>37</v>
      </c>
      <c r="O52" s="48" t="s">
        <v>37</v>
      </c>
    </row>
    <row r="53" spans="1:15" ht="15.95" customHeight="1" thickTop="1" thickBot="1" x14ac:dyDescent="0.3">
      <c r="A53" s="42" t="s">
        <v>76</v>
      </c>
      <c r="B53" s="26">
        <v>2282</v>
      </c>
      <c r="C53" s="31">
        <v>300</v>
      </c>
      <c r="D53" s="53"/>
      <c r="E53" s="48"/>
      <c r="F53" s="48"/>
      <c r="G53" s="48"/>
      <c r="H53" s="48"/>
      <c r="I53" s="48"/>
      <c r="J53" s="53"/>
      <c r="K53" s="53">
        <v>0</v>
      </c>
      <c r="L53" s="53">
        <v>0</v>
      </c>
      <c r="M53" s="53">
        <v>0</v>
      </c>
      <c r="N53" s="48" t="s">
        <v>37</v>
      </c>
      <c r="O53" s="48" t="s">
        <v>37</v>
      </c>
    </row>
    <row r="54" spans="1:15" ht="15.95" customHeight="1" thickTop="1" thickBot="1" x14ac:dyDescent="0.3">
      <c r="A54" s="27" t="s">
        <v>77</v>
      </c>
      <c r="B54" s="30">
        <v>2400</v>
      </c>
      <c r="C54" s="30">
        <v>310</v>
      </c>
      <c r="D54" s="24"/>
      <c r="E54" s="48"/>
      <c r="F54" s="48"/>
      <c r="G54" s="48"/>
      <c r="H54" s="48"/>
      <c r="I54" s="48"/>
      <c r="J54" s="24"/>
      <c r="K54" s="24">
        <v>0</v>
      </c>
      <c r="L54" s="24">
        <v>0</v>
      </c>
      <c r="M54" s="24">
        <v>0</v>
      </c>
      <c r="N54" s="48" t="s">
        <v>37</v>
      </c>
      <c r="O54" s="48" t="s">
        <v>37</v>
      </c>
    </row>
    <row r="55" spans="1:15" ht="15.95" customHeight="1" thickTop="1" thickBot="1" x14ac:dyDescent="0.3">
      <c r="A55" s="44" t="s">
        <v>78</v>
      </c>
      <c r="B55" s="31">
        <v>2410</v>
      </c>
      <c r="C55" s="31">
        <v>320</v>
      </c>
      <c r="D55" s="34">
        <v>0</v>
      </c>
      <c r="E55" s="48" t="s">
        <v>37</v>
      </c>
      <c r="F55" s="48" t="s">
        <v>37</v>
      </c>
      <c r="G55" s="48" t="s">
        <v>37</v>
      </c>
      <c r="H55" s="48" t="s">
        <v>37</v>
      </c>
      <c r="I55" s="48" t="s">
        <v>37</v>
      </c>
      <c r="J55" s="34">
        <v>0</v>
      </c>
      <c r="K55" s="34">
        <v>0</v>
      </c>
      <c r="L55" s="34">
        <v>0</v>
      </c>
      <c r="M55" s="34">
        <v>0</v>
      </c>
      <c r="N55" s="48" t="s">
        <v>37</v>
      </c>
      <c r="O55" s="48" t="s">
        <v>37</v>
      </c>
    </row>
    <row r="56" spans="1:15" ht="15.95" customHeight="1" thickTop="1" thickBot="1" x14ac:dyDescent="0.3">
      <c r="A56" s="44" t="s">
        <v>79</v>
      </c>
      <c r="B56" s="31">
        <v>2420</v>
      </c>
      <c r="C56" s="31">
        <v>330</v>
      </c>
      <c r="D56" s="34">
        <v>0</v>
      </c>
      <c r="E56" s="48" t="s">
        <v>37</v>
      </c>
      <c r="F56" s="48" t="s">
        <v>37</v>
      </c>
      <c r="G56" s="48" t="s">
        <v>37</v>
      </c>
      <c r="H56" s="48" t="s">
        <v>37</v>
      </c>
      <c r="I56" s="48" t="s">
        <v>37</v>
      </c>
      <c r="J56" s="34">
        <v>0</v>
      </c>
      <c r="K56" s="34">
        <v>0</v>
      </c>
      <c r="L56" s="34">
        <v>0</v>
      </c>
      <c r="M56" s="34">
        <v>0</v>
      </c>
      <c r="N56" s="48" t="s">
        <v>37</v>
      </c>
      <c r="O56" s="48" t="s">
        <v>37</v>
      </c>
    </row>
    <row r="57" spans="1:15" ht="15.95" customHeight="1" thickTop="1" thickBot="1" x14ac:dyDescent="0.3">
      <c r="A57" s="45" t="s">
        <v>80</v>
      </c>
      <c r="B57" s="30">
        <v>2600</v>
      </c>
      <c r="C57" s="36">
        <v>340</v>
      </c>
      <c r="D57" s="24">
        <v>0</v>
      </c>
      <c r="E57" s="48" t="s">
        <v>37</v>
      </c>
      <c r="F57" s="48" t="s">
        <v>37</v>
      </c>
      <c r="G57" s="48" t="s">
        <v>37</v>
      </c>
      <c r="H57" s="48" t="s">
        <v>37</v>
      </c>
      <c r="I57" s="48" t="s">
        <v>37</v>
      </c>
      <c r="J57" s="24">
        <v>0</v>
      </c>
      <c r="K57" s="24">
        <v>0</v>
      </c>
      <c r="L57" s="24">
        <v>0</v>
      </c>
      <c r="M57" s="24">
        <v>0</v>
      </c>
      <c r="N57" s="48" t="s">
        <v>37</v>
      </c>
      <c r="O57" s="48" t="s">
        <v>37</v>
      </c>
    </row>
    <row r="58" spans="1:15" ht="15.95" customHeight="1" thickTop="1" thickBot="1" x14ac:dyDescent="0.3">
      <c r="A58" s="29" t="s">
        <v>81</v>
      </c>
      <c r="B58" s="31">
        <v>2610</v>
      </c>
      <c r="C58" s="31">
        <v>350</v>
      </c>
      <c r="D58" s="34">
        <v>0</v>
      </c>
      <c r="E58" s="48" t="s">
        <v>37</v>
      </c>
      <c r="F58" s="48" t="s">
        <v>37</v>
      </c>
      <c r="G58" s="48" t="s">
        <v>37</v>
      </c>
      <c r="H58" s="48" t="s">
        <v>37</v>
      </c>
      <c r="I58" s="48" t="s">
        <v>37</v>
      </c>
      <c r="J58" s="34">
        <v>0</v>
      </c>
      <c r="K58" s="34">
        <v>0</v>
      </c>
      <c r="L58" s="34">
        <v>0</v>
      </c>
      <c r="M58" s="34">
        <v>0</v>
      </c>
      <c r="N58" s="48" t="s">
        <v>37</v>
      </c>
      <c r="O58" s="48" t="s">
        <v>37</v>
      </c>
    </row>
    <row r="59" spans="1:15" ht="15.95" customHeight="1" thickTop="1" thickBot="1" x14ac:dyDescent="0.3">
      <c r="A59" s="29" t="s">
        <v>82</v>
      </c>
      <c r="B59" s="31">
        <v>2620</v>
      </c>
      <c r="C59" s="31">
        <v>360</v>
      </c>
      <c r="D59" s="55">
        <v>0</v>
      </c>
      <c r="E59" s="48" t="s">
        <v>37</v>
      </c>
      <c r="F59" s="48" t="s">
        <v>37</v>
      </c>
      <c r="G59" s="48" t="s">
        <v>37</v>
      </c>
      <c r="H59" s="48" t="s">
        <v>37</v>
      </c>
      <c r="I59" s="48" t="s">
        <v>37</v>
      </c>
      <c r="J59" s="56">
        <v>0</v>
      </c>
      <c r="K59" s="56">
        <v>0</v>
      </c>
      <c r="L59" s="56">
        <v>0</v>
      </c>
      <c r="M59" s="56">
        <v>0</v>
      </c>
      <c r="N59" s="48" t="s">
        <v>37</v>
      </c>
      <c r="O59" s="48" t="s">
        <v>37</v>
      </c>
    </row>
    <row r="60" spans="1:15" ht="15.95" customHeight="1" thickTop="1" thickBot="1" x14ac:dyDescent="0.3">
      <c r="A60" s="44" t="s">
        <v>83</v>
      </c>
      <c r="B60" s="31">
        <v>2630</v>
      </c>
      <c r="C60" s="31">
        <v>370</v>
      </c>
      <c r="D60" s="57">
        <v>0</v>
      </c>
      <c r="E60" s="48" t="s">
        <v>37</v>
      </c>
      <c r="F60" s="48" t="s">
        <v>37</v>
      </c>
      <c r="G60" s="48" t="s">
        <v>37</v>
      </c>
      <c r="H60" s="48" t="s">
        <v>37</v>
      </c>
      <c r="I60" s="48" t="s">
        <v>37</v>
      </c>
      <c r="J60" s="57">
        <v>0</v>
      </c>
      <c r="K60" s="57">
        <v>0</v>
      </c>
      <c r="L60" s="57">
        <v>0</v>
      </c>
      <c r="M60" s="57">
        <v>0</v>
      </c>
      <c r="N60" s="48" t="s">
        <v>37</v>
      </c>
      <c r="O60" s="48" t="s">
        <v>37</v>
      </c>
    </row>
    <row r="61" spans="1:15" ht="15.95" customHeight="1" thickTop="1" thickBot="1" x14ac:dyDescent="0.3">
      <c r="A61" s="43" t="s">
        <v>84</v>
      </c>
      <c r="B61" s="30">
        <v>2700</v>
      </c>
      <c r="C61" s="30">
        <v>380</v>
      </c>
      <c r="D61" s="24">
        <v>0</v>
      </c>
      <c r="E61" s="48" t="s">
        <v>37</v>
      </c>
      <c r="F61" s="48" t="s">
        <v>37</v>
      </c>
      <c r="G61" s="48" t="s">
        <v>37</v>
      </c>
      <c r="H61" s="48" t="s">
        <v>37</v>
      </c>
      <c r="I61" s="48" t="s">
        <v>37</v>
      </c>
      <c r="J61" s="24">
        <v>0</v>
      </c>
      <c r="K61" s="24">
        <v>0</v>
      </c>
      <c r="L61" s="24">
        <v>0</v>
      </c>
      <c r="M61" s="24">
        <v>0</v>
      </c>
      <c r="N61" s="48" t="s">
        <v>37</v>
      </c>
      <c r="O61" s="48" t="s">
        <v>37</v>
      </c>
    </row>
    <row r="62" spans="1:15" ht="15.95" customHeight="1" thickTop="1" thickBot="1" x14ac:dyDescent="0.3">
      <c r="A62" s="29" t="s">
        <v>85</v>
      </c>
      <c r="B62" s="31">
        <v>2710</v>
      </c>
      <c r="C62" s="31">
        <v>390</v>
      </c>
      <c r="D62" s="34">
        <v>0</v>
      </c>
      <c r="E62" s="48" t="s">
        <v>37</v>
      </c>
      <c r="F62" s="48" t="s">
        <v>37</v>
      </c>
      <c r="G62" s="48" t="s">
        <v>37</v>
      </c>
      <c r="H62" s="48" t="s">
        <v>37</v>
      </c>
      <c r="I62" s="48" t="s">
        <v>37</v>
      </c>
      <c r="J62" s="34">
        <v>0</v>
      </c>
      <c r="K62" s="34">
        <v>0</v>
      </c>
      <c r="L62" s="34">
        <v>0</v>
      </c>
      <c r="M62" s="34">
        <v>0</v>
      </c>
      <c r="N62" s="48" t="s">
        <v>37</v>
      </c>
      <c r="O62" s="48" t="s">
        <v>37</v>
      </c>
    </row>
    <row r="63" spans="1:15" ht="15.95" customHeight="1" thickTop="1" thickBot="1" x14ac:dyDescent="0.3">
      <c r="A63" s="29" t="s">
        <v>86</v>
      </c>
      <c r="B63" s="31">
        <v>2720</v>
      </c>
      <c r="C63" s="31">
        <v>400</v>
      </c>
      <c r="D63" s="34">
        <v>0</v>
      </c>
      <c r="E63" s="48" t="s">
        <v>37</v>
      </c>
      <c r="F63" s="48" t="s">
        <v>37</v>
      </c>
      <c r="G63" s="48" t="s">
        <v>37</v>
      </c>
      <c r="H63" s="48" t="s">
        <v>37</v>
      </c>
      <c r="I63" s="48" t="s">
        <v>37</v>
      </c>
      <c r="J63" s="34">
        <v>0</v>
      </c>
      <c r="K63" s="34">
        <v>0</v>
      </c>
      <c r="L63" s="34">
        <v>0</v>
      </c>
      <c r="M63" s="34">
        <v>0</v>
      </c>
      <c r="N63" s="48" t="s">
        <v>37</v>
      </c>
      <c r="O63" s="48" t="s">
        <v>37</v>
      </c>
    </row>
    <row r="64" spans="1:15" ht="15.95" customHeight="1" thickTop="1" thickBot="1" x14ac:dyDescent="0.3">
      <c r="A64" s="29" t="s">
        <v>87</v>
      </c>
      <c r="B64" s="31">
        <v>2730</v>
      </c>
      <c r="C64" s="31">
        <v>410</v>
      </c>
      <c r="D64" s="34">
        <v>0</v>
      </c>
      <c r="E64" s="48" t="s">
        <v>37</v>
      </c>
      <c r="F64" s="48" t="s">
        <v>37</v>
      </c>
      <c r="G64" s="48" t="s">
        <v>37</v>
      </c>
      <c r="H64" s="48" t="s">
        <v>37</v>
      </c>
      <c r="I64" s="48" t="s">
        <v>37</v>
      </c>
      <c r="J64" s="34">
        <v>0</v>
      </c>
      <c r="K64" s="34">
        <v>0</v>
      </c>
      <c r="L64" s="34">
        <v>0</v>
      </c>
      <c r="M64" s="34">
        <v>0</v>
      </c>
      <c r="N64" s="48" t="s">
        <v>37</v>
      </c>
      <c r="O64" s="48" t="s">
        <v>37</v>
      </c>
    </row>
    <row r="65" spans="1:15" ht="15.95" customHeight="1" thickTop="1" thickBot="1" x14ac:dyDescent="0.3">
      <c r="A65" s="43" t="s">
        <v>88</v>
      </c>
      <c r="B65" s="30">
        <v>2800</v>
      </c>
      <c r="C65" s="30">
        <v>420</v>
      </c>
      <c r="D65" s="33"/>
      <c r="E65" s="48" t="s">
        <v>37</v>
      </c>
      <c r="F65" s="48" t="s">
        <v>37</v>
      </c>
      <c r="G65" s="48" t="s">
        <v>37</v>
      </c>
      <c r="H65" s="48" t="s">
        <v>37</v>
      </c>
      <c r="I65" s="48" t="s">
        <v>37</v>
      </c>
      <c r="J65" s="33"/>
      <c r="K65" s="33">
        <v>0</v>
      </c>
      <c r="L65" s="33">
        <v>0</v>
      </c>
      <c r="M65" s="33">
        <v>0</v>
      </c>
      <c r="N65" s="48" t="s">
        <v>37</v>
      </c>
      <c r="O65" s="48" t="s">
        <v>37</v>
      </c>
    </row>
    <row r="66" spans="1:15" ht="15.95" customHeight="1" thickTop="1" thickBot="1" x14ac:dyDescent="0.3">
      <c r="A66" s="30" t="s">
        <v>89</v>
      </c>
      <c r="B66" s="30">
        <v>3000</v>
      </c>
      <c r="C66" s="30">
        <v>430</v>
      </c>
      <c r="D66" s="24">
        <v>0</v>
      </c>
      <c r="E66" s="48" t="s">
        <v>37</v>
      </c>
      <c r="F66" s="48" t="s">
        <v>37</v>
      </c>
      <c r="G66" s="48" t="s">
        <v>37</v>
      </c>
      <c r="H66" s="48" t="s">
        <v>37</v>
      </c>
      <c r="I66" s="48" t="s">
        <v>37</v>
      </c>
      <c r="J66" s="24">
        <v>0</v>
      </c>
      <c r="K66" s="24">
        <v>0</v>
      </c>
      <c r="L66" s="24">
        <v>0</v>
      </c>
      <c r="M66" s="24">
        <v>0</v>
      </c>
      <c r="N66" s="48" t="s">
        <v>37</v>
      </c>
      <c r="O66" s="48" t="s">
        <v>37</v>
      </c>
    </row>
    <row r="67" spans="1:15" ht="15.95" customHeight="1" thickTop="1" thickBot="1" x14ac:dyDescent="0.3">
      <c r="A67" s="27" t="s">
        <v>90</v>
      </c>
      <c r="B67" s="30">
        <v>3100</v>
      </c>
      <c r="C67" s="30">
        <v>440</v>
      </c>
      <c r="D67" s="24">
        <v>0</v>
      </c>
      <c r="E67" s="48" t="s">
        <v>37</v>
      </c>
      <c r="F67" s="48" t="s">
        <v>37</v>
      </c>
      <c r="G67" s="48" t="s">
        <v>37</v>
      </c>
      <c r="H67" s="48" t="s">
        <v>37</v>
      </c>
      <c r="I67" s="48" t="s">
        <v>37</v>
      </c>
      <c r="J67" s="24">
        <v>0</v>
      </c>
      <c r="K67" s="24">
        <v>0</v>
      </c>
      <c r="L67" s="24">
        <v>0</v>
      </c>
      <c r="M67" s="24">
        <v>0</v>
      </c>
      <c r="N67" s="48" t="s">
        <v>37</v>
      </c>
      <c r="O67" s="48" t="s">
        <v>37</v>
      </c>
    </row>
    <row r="68" spans="1:15" ht="15.95" customHeight="1" thickTop="1" thickBot="1" x14ac:dyDescent="0.3">
      <c r="A68" s="29" t="s">
        <v>91</v>
      </c>
      <c r="B68" s="31">
        <v>3110</v>
      </c>
      <c r="C68" s="31">
        <v>450</v>
      </c>
      <c r="D68" s="34">
        <v>0</v>
      </c>
      <c r="E68" s="48" t="s">
        <v>37</v>
      </c>
      <c r="F68" s="48" t="s">
        <v>37</v>
      </c>
      <c r="G68" s="48" t="s">
        <v>37</v>
      </c>
      <c r="H68" s="48" t="s">
        <v>37</v>
      </c>
      <c r="I68" s="48" t="s">
        <v>37</v>
      </c>
      <c r="J68" s="34">
        <v>0</v>
      </c>
      <c r="K68" s="34">
        <v>0</v>
      </c>
      <c r="L68" s="34">
        <v>0</v>
      </c>
      <c r="M68" s="34">
        <v>0</v>
      </c>
      <c r="N68" s="48" t="s">
        <v>37</v>
      </c>
      <c r="O68" s="48" t="s">
        <v>37</v>
      </c>
    </row>
    <row r="69" spans="1:15" ht="15.95" customHeight="1" thickTop="1" thickBot="1" x14ac:dyDescent="0.3">
      <c r="A69" s="44" t="s">
        <v>92</v>
      </c>
      <c r="B69" s="31">
        <v>3120</v>
      </c>
      <c r="C69" s="31">
        <v>460</v>
      </c>
      <c r="D69" s="32">
        <v>0</v>
      </c>
      <c r="E69" s="48" t="s">
        <v>37</v>
      </c>
      <c r="F69" s="48" t="s">
        <v>37</v>
      </c>
      <c r="G69" s="48" t="s">
        <v>37</v>
      </c>
      <c r="H69" s="48" t="s">
        <v>37</v>
      </c>
      <c r="I69" s="48" t="s">
        <v>37</v>
      </c>
      <c r="J69" s="32">
        <v>0</v>
      </c>
      <c r="K69" s="32">
        <v>0</v>
      </c>
      <c r="L69" s="32">
        <v>0</v>
      </c>
      <c r="M69" s="32">
        <v>0</v>
      </c>
      <c r="N69" s="48" t="s">
        <v>37</v>
      </c>
      <c r="O69" s="48" t="s">
        <v>37</v>
      </c>
    </row>
    <row r="70" spans="1:15" ht="15.95" customHeight="1" thickTop="1" thickBot="1" x14ac:dyDescent="0.3">
      <c r="A70" s="42" t="s">
        <v>93</v>
      </c>
      <c r="B70" s="26">
        <v>3121</v>
      </c>
      <c r="C70" s="26">
        <v>470</v>
      </c>
      <c r="D70" s="53">
        <v>0</v>
      </c>
      <c r="E70" s="48" t="s">
        <v>37</v>
      </c>
      <c r="F70" s="48" t="s">
        <v>37</v>
      </c>
      <c r="G70" s="48" t="s">
        <v>37</v>
      </c>
      <c r="H70" s="48" t="s">
        <v>37</v>
      </c>
      <c r="I70" s="48" t="s">
        <v>37</v>
      </c>
      <c r="J70" s="53">
        <v>0</v>
      </c>
      <c r="K70" s="53">
        <v>0</v>
      </c>
      <c r="L70" s="53">
        <v>0</v>
      </c>
      <c r="M70" s="53">
        <v>0</v>
      </c>
      <c r="N70" s="48" t="s">
        <v>37</v>
      </c>
      <c r="O70" s="48" t="s">
        <v>37</v>
      </c>
    </row>
    <row r="71" spans="1:15" ht="15.95" customHeight="1" thickTop="1" thickBot="1" x14ac:dyDescent="0.3">
      <c r="A71" s="42" t="s">
        <v>94</v>
      </c>
      <c r="B71" s="26">
        <v>3122</v>
      </c>
      <c r="C71" s="26">
        <v>480</v>
      </c>
      <c r="D71" s="53">
        <v>0</v>
      </c>
      <c r="E71" s="48" t="s">
        <v>37</v>
      </c>
      <c r="F71" s="48" t="s">
        <v>37</v>
      </c>
      <c r="G71" s="48" t="s">
        <v>37</v>
      </c>
      <c r="H71" s="48" t="s">
        <v>37</v>
      </c>
      <c r="I71" s="48" t="s">
        <v>37</v>
      </c>
      <c r="J71" s="53">
        <v>0</v>
      </c>
      <c r="K71" s="53">
        <v>0</v>
      </c>
      <c r="L71" s="53">
        <v>0</v>
      </c>
      <c r="M71" s="53">
        <v>0</v>
      </c>
      <c r="N71" s="48" t="s">
        <v>37</v>
      </c>
      <c r="O71" s="48" t="s">
        <v>37</v>
      </c>
    </row>
    <row r="72" spans="1:15" ht="15.95" customHeight="1" thickTop="1" thickBot="1" x14ac:dyDescent="0.3">
      <c r="A72" s="28" t="s">
        <v>95</v>
      </c>
      <c r="B72" s="31">
        <v>3130</v>
      </c>
      <c r="C72" s="31">
        <v>490</v>
      </c>
      <c r="D72" s="32">
        <v>0</v>
      </c>
      <c r="E72" s="48" t="s">
        <v>37</v>
      </c>
      <c r="F72" s="48" t="s">
        <v>37</v>
      </c>
      <c r="G72" s="48" t="s">
        <v>37</v>
      </c>
      <c r="H72" s="48" t="s">
        <v>37</v>
      </c>
      <c r="I72" s="48" t="s">
        <v>37</v>
      </c>
      <c r="J72" s="32">
        <v>0</v>
      </c>
      <c r="K72" s="32">
        <v>0</v>
      </c>
      <c r="L72" s="32">
        <v>0</v>
      </c>
      <c r="M72" s="32">
        <v>0</v>
      </c>
      <c r="N72" s="48" t="s">
        <v>37</v>
      </c>
      <c r="O72" s="48" t="s">
        <v>37</v>
      </c>
    </row>
    <row r="73" spans="1:15" ht="15.95" customHeight="1" thickTop="1" thickBot="1" x14ac:dyDescent="0.3">
      <c r="A73" s="42" t="s">
        <v>96</v>
      </c>
      <c r="B73" s="26">
        <v>3131</v>
      </c>
      <c r="C73" s="26">
        <v>500</v>
      </c>
      <c r="D73" s="53">
        <v>0</v>
      </c>
      <c r="E73" s="48" t="s">
        <v>37</v>
      </c>
      <c r="F73" s="48" t="s">
        <v>37</v>
      </c>
      <c r="G73" s="48" t="s">
        <v>37</v>
      </c>
      <c r="H73" s="48" t="s">
        <v>37</v>
      </c>
      <c r="I73" s="48" t="s">
        <v>37</v>
      </c>
      <c r="J73" s="53">
        <v>0</v>
      </c>
      <c r="K73" s="53">
        <v>0</v>
      </c>
      <c r="L73" s="53">
        <v>0</v>
      </c>
      <c r="M73" s="53">
        <v>0</v>
      </c>
      <c r="N73" s="48" t="s">
        <v>37</v>
      </c>
      <c r="O73" s="48" t="s">
        <v>37</v>
      </c>
    </row>
    <row r="74" spans="1:15" ht="15.95" customHeight="1" thickTop="1" thickBot="1" x14ac:dyDescent="0.3">
      <c r="A74" s="42" t="s">
        <v>97</v>
      </c>
      <c r="B74" s="26">
        <v>3132</v>
      </c>
      <c r="C74" s="26">
        <v>510</v>
      </c>
      <c r="D74" s="53">
        <v>0</v>
      </c>
      <c r="E74" s="48" t="s">
        <v>37</v>
      </c>
      <c r="F74" s="48" t="s">
        <v>37</v>
      </c>
      <c r="G74" s="48" t="s">
        <v>37</v>
      </c>
      <c r="H74" s="48" t="s">
        <v>37</v>
      </c>
      <c r="I74" s="48" t="s">
        <v>37</v>
      </c>
      <c r="J74" s="53">
        <v>0</v>
      </c>
      <c r="K74" s="53">
        <v>0</v>
      </c>
      <c r="L74" s="53">
        <v>0</v>
      </c>
      <c r="M74" s="53">
        <v>0</v>
      </c>
      <c r="N74" s="48" t="s">
        <v>37</v>
      </c>
      <c r="O74" s="48" t="s">
        <v>37</v>
      </c>
    </row>
    <row r="75" spans="1:15" ht="15.95" customHeight="1" thickTop="1" thickBot="1" x14ac:dyDescent="0.3">
      <c r="A75" s="28" t="s">
        <v>98</v>
      </c>
      <c r="B75" s="31">
        <v>3140</v>
      </c>
      <c r="C75" s="31">
        <v>520</v>
      </c>
      <c r="D75" s="32">
        <v>0</v>
      </c>
      <c r="E75" s="48" t="s">
        <v>37</v>
      </c>
      <c r="F75" s="48" t="s">
        <v>37</v>
      </c>
      <c r="G75" s="48" t="s">
        <v>37</v>
      </c>
      <c r="H75" s="48" t="s">
        <v>37</v>
      </c>
      <c r="I75" s="48" t="s">
        <v>37</v>
      </c>
      <c r="J75" s="32">
        <v>0</v>
      </c>
      <c r="K75" s="32">
        <v>0</v>
      </c>
      <c r="L75" s="32">
        <v>0</v>
      </c>
      <c r="M75" s="32">
        <v>0</v>
      </c>
      <c r="N75" s="48" t="s">
        <v>37</v>
      </c>
      <c r="O75" s="48" t="s">
        <v>37</v>
      </c>
    </row>
    <row r="76" spans="1:15" ht="15.95" customHeight="1" thickTop="1" thickBot="1" x14ac:dyDescent="0.3">
      <c r="A76" s="46" t="s">
        <v>99</v>
      </c>
      <c r="B76" s="26">
        <v>3141</v>
      </c>
      <c r="C76" s="26">
        <v>530</v>
      </c>
      <c r="D76" s="53">
        <v>0</v>
      </c>
      <c r="E76" s="48" t="s">
        <v>37</v>
      </c>
      <c r="F76" s="48" t="s">
        <v>37</v>
      </c>
      <c r="G76" s="48" t="s">
        <v>37</v>
      </c>
      <c r="H76" s="48" t="s">
        <v>37</v>
      </c>
      <c r="I76" s="48" t="s">
        <v>37</v>
      </c>
      <c r="J76" s="53">
        <v>0</v>
      </c>
      <c r="K76" s="53">
        <v>0</v>
      </c>
      <c r="L76" s="53">
        <v>0</v>
      </c>
      <c r="M76" s="53">
        <v>0</v>
      </c>
      <c r="N76" s="48" t="s">
        <v>37</v>
      </c>
      <c r="O76" s="48" t="s">
        <v>37</v>
      </c>
    </row>
    <row r="77" spans="1:15" ht="15.95" customHeight="1" thickTop="1" thickBot="1" x14ac:dyDescent="0.3">
      <c r="A77" s="46" t="s">
        <v>100</v>
      </c>
      <c r="B77" s="26">
        <v>3142</v>
      </c>
      <c r="C77" s="26">
        <v>540</v>
      </c>
      <c r="D77" s="53">
        <v>0</v>
      </c>
      <c r="E77" s="48" t="s">
        <v>37</v>
      </c>
      <c r="F77" s="48" t="s">
        <v>37</v>
      </c>
      <c r="G77" s="48" t="s">
        <v>37</v>
      </c>
      <c r="H77" s="48" t="s">
        <v>37</v>
      </c>
      <c r="I77" s="48" t="s">
        <v>37</v>
      </c>
      <c r="J77" s="53">
        <v>0</v>
      </c>
      <c r="K77" s="53">
        <v>0</v>
      </c>
      <c r="L77" s="53">
        <v>0</v>
      </c>
      <c r="M77" s="53">
        <v>0</v>
      </c>
      <c r="N77" s="48" t="s">
        <v>37</v>
      </c>
      <c r="O77" s="48" t="s">
        <v>37</v>
      </c>
    </row>
    <row r="78" spans="1:15" ht="15.95" customHeight="1" thickTop="1" thickBot="1" x14ac:dyDescent="0.3">
      <c r="A78" s="46" t="s">
        <v>101</v>
      </c>
      <c r="B78" s="26">
        <v>3143</v>
      </c>
      <c r="C78" s="26">
        <v>550</v>
      </c>
      <c r="D78" s="53">
        <v>0</v>
      </c>
      <c r="E78" s="48" t="s">
        <v>37</v>
      </c>
      <c r="F78" s="48" t="s">
        <v>37</v>
      </c>
      <c r="G78" s="48" t="s">
        <v>37</v>
      </c>
      <c r="H78" s="48" t="s">
        <v>37</v>
      </c>
      <c r="I78" s="48" t="s">
        <v>37</v>
      </c>
      <c r="J78" s="53">
        <v>0</v>
      </c>
      <c r="K78" s="53">
        <v>0</v>
      </c>
      <c r="L78" s="53">
        <v>0</v>
      </c>
      <c r="M78" s="53">
        <v>0</v>
      </c>
      <c r="N78" s="48" t="s">
        <v>37</v>
      </c>
      <c r="O78" s="48" t="s">
        <v>37</v>
      </c>
    </row>
    <row r="79" spans="1:15" ht="15.95" customHeight="1" thickTop="1" thickBot="1" x14ac:dyDescent="0.3">
      <c r="A79" s="28" t="s">
        <v>102</v>
      </c>
      <c r="B79" s="31">
        <v>3150</v>
      </c>
      <c r="C79" s="31">
        <v>560</v>
      </c>
      <c r="D79" s="34">
        <v>0</v>
      </c>
      <c r="E79" s="48" t="s">
        <v>37</v>
      </c>
      <c r="F79" s="48" t="s">
        <v>37</v>
      </c>
      <c r="G79" s="48" t="s">
        <v>37</v>
      </c>
      <c r="H79" s="48" t="s">
        <v>37</v>
      </c>
      <c r="I79" s="48" t="s">
        <v>37</v>
      </c>
      <c r="J79" s="34">
        <v>0</v>
      </c>
      <c r="K79" s="34">
        <v>0</v>
      </c>
      <c r="L79" s="34">
        <v>0</v>
      </c>
      <c r="M79" s="34">
        <v>0</v>
      </c>
      <c r="N79" s="48" t="s">
        <v>37</v>
      </c>
      <c r="O79" s="48" t="s">
        <v>37</v>
      </c>
    </row>
    <row r="80" spans="1:15" ht="15.95" customHeight="1" thickTop="1" thickBot="1" x14ac:dyDescent="0.3">
      <c r="A80" s="28" t="s">
        <v>103</v>
      </c>
      <c r="B80" s="31">
        <v>3160</v>
      </c>
      <c r="C80" s="31">
        <v>570</v>
      </c>
      <c r="D80" s="34">
        <v>0</v>
      </c>
      <c r="E80" s="48" t="s">
        <v>37</v>
      </c>
      <c r="F80" s="48" t="s">
        <v>37</v>
      </c>
      <c r="G80" s="48" t="s">
        <v>37</v>
      </c>
      <c r="H80" s="48" t="s">
        <v>37</v>
      </c>
      <c r="I80" s="48" t="s">
        <v>37</v>
      </c>
      <c r="J80" s="34">
        <v>0</v>
      </c>
      <c r="K80" s="34">
        <v>0</v>
      </c>
      <c r="L80" s="34">
        <v>0</v>
      </c>
      <c r="M80" s="34">
        <v>0</v>
      </c>
      <c r="N80" s="48" t="s">
        <v>37</v>
      </c>
      <c r="O80" s="48" t="s">
        <v>37</v>
      </c>
    </row>
    <row r="81" spans="1:15" ht="15.95" customHeight="1" thickTop="1" thickBot="1" x14ac:dyDescent="0.3">
      <c r="A81" s="27" t="s">
        <v>104</v>
      </c>
      <c r="B81" s="30">
        <v>3200</v>
      </c>
      <c r="C81" s="30">
        <v>580</v>
      </c>
      <c r="D81" s="24">
        <v>0</v>
      </c>
      <c r="E81" s="48" t="s">
        <v>37</v>
      </c>
      <c r="F81" s="48" t="s">
        <v>37</v>
      </c>
      <c r="G81" s="48" t="s">
        <v>37</v>
      </c>
      <c r="H81" s="48" t="s">
        <v>37</v>
      </c>
      <c r="I81" s="48" t="s">
        <v>37</v>
      </c>
      <c r="J81" s="24">
        <v>0</v>
      </c>
      <c r="K81" s="24">
        <v>0</v>
      </c>
      <c r="L81" s="24">
        <v>0</v>
      </c>
      <c r="M81" s="24">
        <v>0</v>
      </c>
      <c r="N81" s="48" t="s">
        <v>37</v>
      </c>
      <c r="O81" s="48" t="s">
        <v>37</v>
      </c>
    </row>
    <row r="82" spans="1:15" ht="15.95" customHeight="1" thickTop="1" thickBot="1" x14ac:dyDescent="0.3">
      <c r="A82" s="29" t="s">
        <v>105</v>
      </c>
      <c r="B82" s="31">
        <v>3210</v>
      </c>
      <c r="C82" s="31">
        <v>590</v>
      </c>
      <c r="D82" s="34">
        <v>0</v>
      </c>
      <c r="E82" s="48" t="s">
        <v>37</v>
      </c>
      <c r="F82" s="48" t="s">
        <v>37</v>
      </c>
      <c r="G82" s="48" t="s">
        <v>37</v>
      </c>
      <c r="H82" s="48" t="s">
        <v>37</v>
      </c>
      <c r="I82" s="48" t="s">
        <v>37</v>
      </c>
      <c r="J82" s="34">
        <v>0</v>
      </c>
      <c r="K82" s="34">
        <v>0</v>
      </c>
      <c r="L82" s="34">
        <v>0</v>
      </c>
      <c r="M82" s="34">
        <v>0</v>
      </c>
      <c r="N82" s="48" t="s">
        <v>37</v>
      </c>
      <c r="O82" s="48" t="s">
        <v>37</v>
      </c>
    </row>
    <row r="83" spans="1:15" ht="15.95" customHeight="1" thickTop="1" thickBot="1" x14ac:dyDescent="0.3">
      <c r="A83" s="29" t="s">
        <v>106</v>
      </c>
      <c r="B83" s="31">
        <v>3220</v>
      </c>
      <c r="C83" s="31">
        <v>600</v>
      </c>
      <c r="D83" s="34">
        <v>0</v>
      </c>
      <c r="E83" s="48" t="s">
        <v>37</v>
      </c>
      <c r="F83" s="48" t="s">
        <v>37</v>
      </c>
      <c r="G83" s="48" t="s">
        <v>37</v>
      </c>
      <c r="H83" s="48" t="s">
        <v>37</v>
      </c>
      <c r="I83" s="48" t="s">
        <v>37</v>
      </c>
      <c r="J83" s="34">
        <v>0</v>
      </c>
      <c r="K83" s="34">
        <v>0</v>
      </c>
      <c r="L83" s="34">
        <v>0</v>
      </c>
      <c r="M83" s="34">
        <v>0</v>
      </c>
      <c r="N83" s="48" t="s">
        <v>37</v>
      </c>
      <c r="O83" s="48" t="s">
        <v>37</v>
      </c>
    </row>
    <row r="84" spans="1:15" ht="15.95" customHeight="1" thickTop="1" thickBot="1" x14ac:dyDescent="0.3">
      <c r="A84" s="28" t="s">
        <v>107</v>
      </c>
      <c r="B84" s="31">
        <v>3230</v>
      </c>
      <c r="C84" s="31">
        <v>610</v>
      </c>
      <c r="D84" s="34">
        <v>0</v>
      </c>
      <c r="E84" s="48" t="s">
        <v>37</v>
      </c>
      <c r="F84" s="48" t="s">
        <v>37</v>
      </c>
      <c r="G84" s="48" t="s">
        <v>37</v>
      </c>
      <c r="H84" s="48" t="s">
        <v>37</v>
      </c>
      <c r="I84" s="48" t="s">
        <v>37</v>
      </c>
      <c r="J84" s="34">
        <v>0</v>
      </c>
      <c r="K84" s="34">
        <v>0</v>
      </c>
      <c r="L84" s="34">
        <v>0</v>
      </c>
      <c r="M84" s="34">
        <v>0</v>
      </c>
      <c r="N84" s="48" t="s">
        <v>37</v>
      </c>
      <c r="O84" s="48" t="s">
        <v>37</v>
      </c>
    </row>
    <row r="85" spans="1:15" ht="15.95" customHeight="1" thickTop="1" thickBot="1" x14ac:dyDescent="0.3">
      <c r="A85" s="29" t="s">
        <v>108</v>
      </c>
      <c r="B85" s="31">
        <v>3240</v>
      </c>
      <c r="C85" s="31">
        <v>620</v>
      </c>
      <c r="D85" s="34">
        <v>0</v>
      </c>
      <c r="E85" s="48" t="s">
        <v>37</v>
      </c>
      <c r="F85" s="48" t="s">
        <v>37</v>
      </c>
      <c r="G85" s="48" t="s">
        <v>37</v>
      </c>
      <c r="H85" s="48" t="s">
        <v>37</v>
      </c>
      <c r="I85" s="48" t="s">
        <v>37</v>
      </c>
      <c r="J85" s="34">
        <v>0</v>
      </c>
      <c r="K85" s="34">
        <v>0</v>
      </c>
      <c r="L85" s="34">
        <v>0</v>
      </c>
      <c r="M85" s="34">
        <v>0</v>
      </c>
      <c r="N85" s="48" t="s">
        <v>37</v>
      </c>
      <c r="O85" s="48" t="s">
        <v>37</v>
      </c>
    </row>
    <row r="86" spans="1:15" ht="15.95" customHeight="1" thickTop="1" x14ac:dyDescent="0.25">
      <c r="A86" s="37"/>
      <c r="B86" s="38"/>
      <c r="C86" s="38"/>
      <c r="D86" s="39"/>
      <c r="E86" s="39"/>
      <c r="F86" s="40"/>
      <c r="G86" s="40"/>
      <c r="H86" s="40"/>
      <c r="I86" s="40"/>
      <c r="J86" s="39"/>
      <c r="K86" s="39"/>
      <c r="L86" s="39"/>
      <c r="M86" s="39"/>
      <c r="N86" s="39"/>
      <c r="O86" s="40"/>
    </row>
    <row r="87" spans="1:15" ht="15.95" customHeight="1" x14ac:dyDescent="0.25">
      <c r="A87" s="16"/>
      <c r="B87" s="17"/>
      <c r="C87" s="17"/>
      <c r="D87" s="21"/>
      <c r="E87" s="21"/>
      <c r="F87" s="8"/>
      <c r="G87" s="8"/>
      <c r="H87" s="8"/>
      <c r="I87" s="8"/>
      <c r="J87" s="21"/>
      <c r="K87" s="21"/>
      <c r="L87" s="21"/>
      <c r="M87" s="21"/>
      <c r="N87" s="21"/>
      <c r="O87" s="8"/>
    </row>
    <row r="88" spans="1:15" x14ac:dyDescent="0.25">
      <c r="A88" s="19"/>
      <c r="B88" s="20"/>
      <c r="C88" s="10"/>
      <c r="J88" s="18"/>
      <c r="K88" s="18"/>
      <c r="L88" s="18"/>
      <c r="M88" s="18"/>
      <c r="N88" s="18"/>
      <c r="O88" s="18"/>
    </row>
    <row r="89" spans="1:15" x14ac:dyDescent="0.25">
      <c r="A89" s="7" t="s">
        <v>109</v>
      </c>
      <c r="C89" s="5"/>
      <c r="D89" s="18"/>
      <c r="E89" s="18"/>
      <c r="F89" s="18"/>
      <c r="G89" s="18"/>
      <c r="H89" s="62">
        <v>0</v>
      </c>
      <c r="I89" s="62"/>
    </row>
    <row r="90" spans="1:15" x14ac:dyDescent="0.25">
      <c r="A90" s="7"/>
      <c r="C90" s="5"/>
      <c r="D90" s="6" t="s">
        <v>110</v>
      </c>
      <c r="E90" s="6"/>
      <c r="F90" s="6"/>
      <c r="H90" s="58" t="s">
        <v>111</v>
      </c>
      <c r="I90" s="58"/>
    </row>
    <row r="91" spans="1:15" x14ac:dyDescent="0.25">
      <c r="A91" s="7" t="s">
        <v>112</v>
      </c>
      <c r="C91" s="1"/>
      <c r="D91" s="15"/>
      <c r="E91" s="15"/>
      <c r="F91" s="15"/>
      <c r="H91" s="63">
        <v>0</v>
      </c>
      <c r="I91" s="63"/>
    </row>
    <row r="92" spans="1:15" x14ac:dyDescent="0.25">
      <c r="A92" s="13" t="s">
        <v>130</v>
      </c>
      <c r="C92" s="1"/>
      <c r="D92" s="6" t="s">
        <v>110</v>
      </c>
      <c r="E92" s="6"/>
      <c r="F92" s="6"/>
      <c r="H92" s="58" t="s">
        <v>111</v>
      </c>
      <c r="I92" s="58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2"/>
  <sheetViews>
    <sheetView topLeftCell="A20" workbookViewId="0">
      <selection activeCell="D41" sqref="D41"/>
    </sheetView>
  </sheetViews>
  <sheetFormatPr defaultRowHeight="15" x14ac:dyDescent="0.25"/>
  <cols>
    <col min="1" max="1" width="69.1406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76" t="s">
        <v>0</v>
      </c>
      <c r="J1" s="76"/>
      <c r="K1" s="76"/>
      <c r="L1" s="76"/>
      <c r="M1" s="76"/>
      <c r="N1" s="76"/>
      <c r="O1" s="76"/>
    </row>
    <row r="2" spans="1:15" x14ac:dyDescent="0.25">
      <c r="A2" s="1"/>
      <c r="B2" s="1"/>
      <c r="C2" s="1"/>
      <c r="D2" s="1"/>
      <c r="E2" s="1"/>
      <c r="F2" s="1"/>
      <c r="G2" s="1"/>
      <c r="H2" s="1"/>
      <c r="I2" s="76"/>
      <c r="J2" s="76"/>
      <c r="K2" s="76"/>
      <c r="L2" s="76"/>
      <c r="M2" s="76"/>
      <c r="N2" s="76"/>
      <c r="O2" s="76"/>
    </row>
    <row r="3" spans="1:15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14" t="s">
        <v>3</v>
      </c>
      <c r="K4" s="7"/>
      <c r="L4" s="7"/>
      <c r="M4" s="7" t="s">
        <v>4</v>
      </c>
      <c r="N4" s="7"/>
      <c r="O4" s="7"/>
    </row>
    <row r="5" spans="1:15" x14ac:dyDescent="0.25">
      <c r="A5" s="9"/>
      <c r="B5" s="9"/>
      <c r="C5" s="9"/>
      <c r="D5" s="9"/>
      <c r="E5" s="9"/>
      <c r="F5" s="7"/>
      <c r="G5" s="9"/>
      <c r="H5" s="9"/>
      <c r="I5" s="7"/>
      <c r="J5" s="7"/>
      <c r="K5" s="7"/>
      <c r="L5" s="7"/>
      <c r="M5" s="7"/>
      <c r="N5" s="7"/>
      <c r="O5" s="7"/>
    </row>
    <row r="6" spans="1:15" x14ac:dyDescent="0.25">
      <c r="A6" s="77" t="s">
        <v>132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9" t="s">
        <v>5</v>
      </c>
      <c r="O8" s="79"/>
    </row>
    <row r="9" spans="1:15" ht="36.75" customHeight="1" x14ac:dyDescent="0.25">
      <c r="A9" s="12" t="s">
        <v>6</v>
      </c>
      <c r="B9" s="74" t="s">
        <v>124</v>
      </c>
      <c r="C9" s="74"/>
      <c r="D9" s="74"/>
      <c r="E9" s="74"/>
      <c r="F9" s="74"/>
      <c r="G9" s="74"/>
      <c r="H9" s="74"/>
      <c r="I9" s="74"/>
      <c r="J9" s="74"/>
      <c r="K9" s="74"/>
      <c r="L9" s="71" t="s">
        <v>7</v>
      </c>
      <c r="M9" s="71"/>
      <c r="N9" s="75" t="s">
        <v>120</v>
      </c>
      <c r="O9" s="75"/>
    </row>
    <row r="10" spans="1:15" x14ac:dyDescent="0.25">
      <c r="A10" s="3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1" t="s">
        <v>9</v>
      </c>
      <c r="M10" s="71"/>
      <c r="N10" s="72"/>
      <c r="O10" s="72"/>
    </row>
    <row r="11" spans="1:15" ht="16.5" customHeight="1" x14ac:dyDescent="0.25">
      <c r="A11" s="3" t="s">
        <v>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3" t="s">
        <v>11</v>
      </c>
      <c r="M11" s="73"/>
      <c r="N11" s="72"/>
      <c r="O11" s="72"/>
    </row>
    <row r="12" spans="1:15" x14ac:dyDescent="0.25">
      <c r="A12" s="64" t="s">
        <v>12</v>
      </c>
      <c r="B12" s="64"/>
      <c r="C12" s="64"/>
      <c r="D12" s="64"/>
      <c r="E12" s="69"/>
      <c r="F12" s="69"/>
      <c r="G12" s="68"/>
      <c r="H12" s="68"/>
      <c r="I12" s="68"/>
      <c r="J12" s="68"/>
      <c r="K12" s="68"/>
      <c r="L12" s="68"/>
      <c r="M12" s="68"/>
      <c r="N12" s="22"/>
      <c r="O12" s="23"/>
    </row>
    <row r="13" spans="1:15" x14ac:dyDescent="0.25">
      <c r="A13" s="64" t="s">
        <v>13</v>
      </c>
      <c r="B13" s="64"/>
      <c r="C13" s="64"/>
      <c r="D13" s="64"/>
      <c r="E13" s="67"/>
      <c r="F13" s="67"/>
      <c r="G13" s="66" t="s">
        <v>4</v>
      </c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64" t="s">
        <v>14</v>
      </c>
      <c r="B14" s="64"/>
      <c r="C14" s="64"/>
      <c r="D14" s="64"/>
      <c r="E14" s="65"/>
      <c r="F14" s="65"/>
      <c r="G14" s="66" t="s">
        <v>15</v>
      </c>
      <c r="H14" s="66"/>
      <c r="I14" s="66"/>
      <c r="J14" s="66"/>
      <c r="K14" s="66"/>
      <c r="L14" s="66"/>
      <c r="M14" s="66"/>
      <c r="N14" s="66"/>
      <c r="O14" s="66"/>
    </row>
    <row r="15" spans="1:15" ht="37.5" customHeight="1" x14ac:dyDescent="0.25">
      <c r="A15" s="64" t="s">
        <v>16</v>
      </c>
      <c r="B15" s="64"/>
      <c r="C15" s="64"/>
      <c r="D15" s="64"/>
      <c r="E15" s="67" t="s">
        <v>121</v>
      </c>
      <c r="F15" s="67"/>
      <c r="G15" s="68" t="s">
        <v>114</v>
      </c>
      <c r="H15" s="68"/>
      <c r="I15" s="68"/>
      <c r="J15" s="68"/>
      <c r="K15" s="68"/>
      <c r="L15" s="68"/>
      <c r="M15" s="68"/>
      <c r="N15" s="68"/>
      <c r="O15" s="68"/>
    </row>
    <row r="16" spans="1:15" ht="15.75" customHeight="1" x14ac:dyDescent="0.25">
      <c r="A16" s="11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" customHeight="1" thickBot="1" x14ac:dyDescent="0.3">
      <c r="A17" s="4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3.25" customHeight="1" thickTop="1" thickBot="1" x14ac:dyDescent="0.3">
      <c r="A18" s="59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/>
      <c r="G18" s="59" t="s">
        <v>24</v>
      </c>
      <c r="H18" s="59" t="s">
        <v>25</v>
      </c>
      <c r="I18" s="59" t="s">
        <v>26</v>
      </c>
      <c r="J18" s="59" t="s">
        <v>27</v>
      </c>
      <c r="K18" s="59"/>
      <c r="L18" s="59"/>
      <c r="M18" s="59"/>
      <c r="N18" s="59" t="s">
        <v>28</v>
      </c>
      <c r="O18" s="59"/>
    </row>
    <row r="19" spans="1:15" ht="16.5" thickTop="1" thickBot="1" x14ac:dyDescent="0.3">
      <c r="A19" s="59"/>
      <c r="B19" s="59"/>
      <c r="C19" s="59"/>
      <c r="D19" s="59"/>
      <c r="E19" s="59" t="s">
        <v>29</v>
      </c>
      <c r="F19" s="61" t="s">
        <v>30</v>
      </c>
      <c r="G19" s="59"/>
      <c r="H19" s="59"/>
      <c r="I19" s="59"/>
      <c r="J19" s="59" t="s">
        <v>29</v>
      </c>
      <c r="K19" s="59" t="s">
        <v>31</v>
      </c>
      <c r="L19" s="59"/>
      <c r="M19" s="59"/>
      <c r="N19" s="59"/>
      <c r="O19" s="59"/>
    </row>
    <row r="20" spans="1:15" ht="22.5" customHeight="1" thickTop="1" thickBot="1" x14ac:dyDescent="0.3">
      <c r="A20" s="59"/>
      <c r="B20" s="59"/>
      <c r="C20" s="59"/>
      <c r="D20" s="59"/>
      <c r="E20" s="59"/>
      <c r="F20" s="61"/>
      <c r="G20" s="59"/>
      <c r="H20" s="59"/>
      <c r="I20" s="59"/>
      <c r="J20" s="59"/>
      <c r="K20" s="61" t="s">
        <v>32</v>
      </c>
      <c r="L20" s="61" t="s">
        <v>33</v>
      </c>
      <c r="M20" s="61"/>
      <c r="N20" s="60" t="s">
        <v>29</v>
      </c>
      <c r="O20" s="61" t="s">
        <v>34</v>
      </c>
    </row>
    <row r="21" spans="1:15" ht="42.75" thickTop="1" thickBot="1" x14ac:dyDescent="0.3">
      <c r="A21" s="59"/>
      <c r="B21" s="59"/>
      <c r="C21" s="59"/>
      <c r="D21" s="59"/>
      <c r="E21" s="59"/>
      <c r="F21" s="61"/>
      <c r="G21" s="59"/>
      <c r="H21" s="59"/>
      <c r="I21" s="59"/>
      <c r="J21" s="59"/>
      <c r="K21" s="61"/>
      <c r="L21" s="26" t="s">
        <v>29</v>
      </c>
      <c r="M21" s="47" t="s">
        <v>35</v>
      </c>
      <c r="N21" s="60"/>
      <c r="O21" s="61"/>
    </row>
    <row r="22" spans="1:15" ht="15.95" customHeight="1" thickTop="1" thickBot="1" x14ac:dyDescent="0.3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</row>
    <row r="23" spans="1:15" ht="15.95" customHeight="1" thickTop="1" thickBot="1" x14ac:dyDescent="0.3">
      <c r="A23" s="25" t="s">
        <v>36</v>
      </c>
      <c r="B23" s="30" t="s">
        <v>37</v>
      </c>
      <c r="C23" s="41" t="s">
        <v>38</v>
      </c>
      <c r="D23" s="24">
        <f>SUM(D24:D28)</f>
        <v>0</v>
      </c>
      <c r="E23" s="33">
        <v>36236.58</v>
      </c>
      <c r="F23" s="33">
        <v>0</v>
      </c>
      <c r="G23" s="33">
        <v>0</v>
      </c>
      <c r="H23" s="33">
        <v>0</v>
      </c>
      <c r="I23" s="24">
        <f>SUM(I24:I27)</f>
        <v>20495</v>
      </c>
      <c r="J23" s="48" t="s">
        <v>37</v>
      </c>
      <c r="K23" s="48" t="s">
        <v>37</v>
      </c>
      <c r="L23" s="48" t="s">
        <v>37</v>
      </c>
      <c r="M23" s="48" t="s">
        <v>37</v>
      </c>
      <c r="N23" s="48">
        <f>E23+I23-J29</f>
        <v>38438.78</v>
      </c>
      <c r="O23" s="33">
        <v>0</v>
      </c>
    </row>
    <row r="24" spans="1:15" ht="15.95" customHeight="1" thickTop="1" thickBot="1" x14ac:dyDescent="0.3">
      <c r="A24" s="49" t="s">
        <v>39</v>
      </c>
      <c r="B24" s="30" t="s">
        <v>37</v>
      </c>
      <c r="C24" s="41" t="s">
        <v>40</v>
      </c>
      <c r="D24" s="33"/>
      <c r="E24" s="48" t="s">
        <v>37</v>
      </c>
      <c r="F24" s="48" t="s">
        <v>37</v>
      </c>
      <c r="G24" s="48" t="s">
        <v>37</v>
      </c>
      <c r="H24" s="48" t="s">
        <v>37</v>
      </c>
      <c r="I24" s="33">
        <v>20495</v>
      </c>
      <c r="J24" s="48" t="s">
        <v>37</v>
      </c>
      <c r="K24" s="48" t="s">
        <v>37</v>
      </c>
      <c r="L24" s="48" t="s">
        <v>37</v>
      </c>
      <c r="M24" s="48" t="s">
        <v>37</v>
      </c>
      <c r="N24" s="48" t="s">
        <v>37</v>
      </c>
      <c r="O24" s="48" t="s">
        <v>37</v>
      </c>
    </row>
    <row r="25" spans="1:15" ht="15.95" customHeight="1" thickTop="1" thickBot="1" x14ac:dyDescent="0.3">
      <c r="A25" s="50" t="s">
        <v>41</v>
      </c>
      <c r="B25" s="30" t="s">
        <v>37</v>
      </c>
      <c r="C25" s="41" t="s">
        <v>42</v>
      </c>
      <c r="D25" s="33"/>
      <c r="E25" s="48" t="s">
        <v>37</v>
      </c>
      <c r="F25" s="48" t="s">
        <v>37</v>
      </c>
      <c r="G25" s="48" t="s">
        <v>37</v>
      </c>
      <c r="H25" s="48" t="s">
        <v>37</v>
      </c>
      <c r="I25" s="33"/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</row>
    <row r="26" spans="1:15" ht="15.95" customHeight="1" thickTop="1" thickBot="1" x14ac:dyDescent="0.3">
      <c r="A26" s="49" t="s">
        <v>43</v>
      </c>
      <c r="B26" s="30" t="s">
        <v>37</v>
      </c>
      <c r="C26" s="41" t="s">
        <v>44</v>
      </c>
      <c r="D26" s="33"/>
      <c r="E26" s="48" t="s">
        <v>37</v>
      </c>
      <c r="F26" s="48" t="s">
        <v>37</v>
      </c>
      <c r="G26" s="48" t="s">
        <v>37</v>
      </c>
      <c r="H26" s="48" t="s">
        <v>37</v>
      </c>
      <c r="I26" s="33"/>
      <c r="J26" s="48" t="s">
        <v>37</v>
      </c>
      <c r="K26" s="48" t="s">
        <v>37</v>
      </c>
      <c r="L26" s="48" t="s">
        <v>37</v>
      </c>
      <c r="M26" s="48" t="s">
        <v>37</v>
      </c>
      <c r="N26" s="48" t="s">
        <v>37</v>
      </c>
      <c r="O26" s="48" t="s">
        <v>37</v>
      </c>
    </row>
    <row r="27" spans="1:15" ht="15.95" customHeight="1" thickTop="1" thickBot="1" x14ac:dyDescent="0.3">
      <c r="A27" s="51" t="s">
        <v>45</v>
      </c>
      <c r="B27" s="30" t="s">
        <v>37</v>
      </c>
      <c r="C27" s="41" t="s">
        <v>46</v>
      </c>
      <c r="D27" s="33"/>
      <c r="E27" s="48"/>
      <c r="F27" s="48"/>
      <c r="G27" s="48"/>
      <c r="H27" s="48"/>
      <c r="I27" s="33"/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</row>
    <row r="28" spans="1:15" ht="15.95" customHeight="1" thickTop="1" thickBot="1" x14ac:dyDescent="0.3">
      <c r="A28" s="49" t="s">
        <v>47</v>
      </c>
      <c r="B28" s="30" t="s">
        <v>37</v>
      </c>
      <c r="C28" s="41" t="s">
        <v>48</v>
      </c>
      <c r="D28" s="33"/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 t="s">
        <v>37</v>
      </c>
      <c r="N28" s="48" t="s">
        <v>37</v>
      </c>
      <c r="O28" s="48" t="s">
        <v>37</v>
      </c>
    </row>
    <row r="29" spans="1:15" ht="15.95" customHeight="1" thickTop="1" thickBot="1" x14ac:dyDescent="0.3">
      <c r="A29" s="25" t="s">
        <v>49</v>
      </c>
      <c r="B29" s="25" t="s">
        <v>37</v>
      </c>
      <c r="C29" s="41" t="s">
        <v>50</v>
      </c>
      <c r="D29" s="24">
        <f>D31</f>
        <v>68594.240000000005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24">
        <f>J31</f>
        <v>18292.8</v>
      </c>
      <c r="K29" s="24">
        <v>0</v>
      </c>
      <c r="L29" s="24">
        <v>0</v>
      </c>
      <c r="M29" s="24">
        <v>0</v>
      </c>
      <c r="N29" s="48" t="s">
        <v>37</v>
      </c>
      <c r="O29" s="48" t="s">
        <v>37</v>
      </c>
    </row>
    <row r="30" spans="1:15" ht="15.95" customHeight="1" thickTop="1" thickBot="1" x14ac:dyDescent="0.3">
      <c r="A30" s="35" t="s">
        <v>51</v>
      </c>
      <c r="B30" s="30"/>
      <c r="C30" s="41"/>
      <c r="D30" s="24"/>
      <c r="E30" s="24"/>
      <c r="F30" s="48"/>
      <c r="G30" s="48"/>
      <c r="H30" s="48"/>
      <c r="I30" s="48"/>
      <c r="J30" s="24"/>
      <c r="K30" s="24"/>
      <c r="L30" s="24"/>
      <c r="M30" s="24"/>
      <c r="N30" s="48"/>
      <c r="O30" s="48"/>
    </row>
    <row r="31" spans="1:15" ht="15.95" customHeight="1" thickTop="1" thickBot="1" x14ac:dyDescent="0.3">
      <c r="A31" s="30" t="s">
        <v>52</v>
      </c>
      <c r="B31" s="30">
        <v>2000</v>
      </c>
      <c r="C31" s="41" t="s">
        <v>53</v>
      </c>
      <c r="D31" s="24">
        <f>D32+D37</f>
        <v>68594.240000000005</v>
      </c>
      <c r="E31" s="48" t="s">
        <v>37</v>
      </c>
      <c r="F31" s="48" t="s">
        <v>37</v>
      </c>
      <c r="G31" s="48" t="s">
        <v>37</v>
      </c>
      <c r="H31" s="48" t="s">
        <v>37</v>
      </c>
      <c r="I31" s="48" t="s">
        <v>37</v>
      </c>
      <c r="J31" s="24">
        <f>SUM(J37)</f>
        <v>18292.8</v>
      </c>
      <c r="K31" s="24">
        <v>0</v>
      </c>
      <c r="L31" s="24">
        <v>0</v>
      </c>
      <c r="M31" s="24">
        <v>0</v>
      </c>
      <c r="N31" s="48" t="s">
        <v>37</v>
      </c>
      <c r="O31" s="48" t="s">
        <v>37</v>
      </c>
    </row>
    <row r="32" spans="1:15" ht="15.95" customHeight="1" thickTop="1" thickBot="1" x14ac:dyDescent="0.3">
      <c r="A32" s="27" t="s">
        <v>54</v>
      </c>
      <c r="B32" s="30">
        <v>2100</v>
      </c>
      <c r="C32" s="41" t="s">
        <v>55</v>
      </c>
      <c r="D32" s="24">
        <f>D33+D36</f>
        <v>0</v>
      </c>
      <c r="E32" s="48" t="s">
        <v>37</v>
      </c>
      <c r="F32" s="48" t="s">
        <v>37</v>
      </c>
      <c r="G32" s="48" t="s">
        <v>37</v>
      </c>
      <c r="H32" s="48" t="s">
        <v>37</v>
      </c>
      <c r="I32" s="48" t="s">
        <v>37</v>
      </c>
      <c r="J32" s="24">
        <f>J33+J36</f>
        <v>0</v>
      </c>
      <c r="K32" s="24">
        <v>0</v>
      </c>
      <c r="L32" s="24">
        <v>0</v>
      </c>
      <c r="M32" s="24">
        <v>0</v>
      </c>
      <c r="N32" s="48" t="s">
        <v>37</v>
      </c>
      <c r="O32" s="48" t="s">
        <v>37</v>
      </c>
    </row>
    <row r="33" spans="1:15" ht="15.95" customHeight="1" thickTop="1" thickBot="1" x14ac:dyDescent="0.3">
      <c r="A33" s="28" t="s">
        <v>56</v>
      </c>
      <c r="B33" s="31">
        <v>2110</v>
      </c>
      <c r="C33" s="31">
        <v>100</v>
      </c>
      <c r="D33" s="32">
        <f>D34</f>
        <v>0</v>
      </c>
      <c r="E33" s="48" t="s">
        <v>37</v>
      </c>
      <c r="F33" s="48" t="s">
        <v>37</v>
      </c>
      <c r="G33" s="48" t="s">
        <v>37</v>
      </c>
      <c r="H33" s="48" t="s">
        <v>37</v>
      </c>
      <c r="I33" s="48" t="s">
        <v>37</v>
      </c>
      <c r="J33" s="32"/>
      <c r="K33" s="32">
        <v>0</v>
      </c>
      <c r="L33" s="32">
        <v>0</v>
      </c>
      <c r="M33" s="32">
        <v>0</v>
      </c>
      <c r="N33" s="48" t="s">
        <v>37</v>
      </c>
      <c r="O33" s="48" t="s">
        <v>37</v>
      </c>
    </row>
    <row r="34" spans="1:15" ht="15.95" customHeight="1" thickTop="1" thickBot="1" x14ac:dyDescent="0.3">
      <c r="A34" s="42" t="s">
        <v>57</v>
      </c>
      <c r="B34" s="26">
        <v>2111</v>
      </c>
      <c r="C34" s="26">
        <v>110</v>
      </c>
      <c r="D34" s="53">
        <v>0</v>
      </c>
      <c r="E34" s="48" t="s">
        <v>37</v>
      </c>
      <c r="F34" s="48" t="s">
        <v>37</v>
      </c>
      <c r="G34" s="48" t="s">
        <v>37</v>
      </c>
      <c r="H34" s="48" t="s">
        <v>37</v>
      </c>
      <c r="I34" s="48" t="s">
        <v>37</v>
      </c>
      <c r="J34" s="53">
        <v>0</v>
      </c>
      <c r="K34" s="53">
        <v>0</v>
      </c>
      <c r="L34" s="53">
        <v>0</v>
      </c>
      <c r="M34" s="53">
        <v>0</v>
      </c>
      <c r="N34" s="48" t="s">
        <v>37</v>
      </c>
      <c r="O34" s="48" t="s">
        <v>37</v>
      </c>
    </row>
    <row r="35" spans="1:15" ht="15.95" customHeight="1" thickTop="1" thickBot="1" x14ac:dyDescent="0.3">
      <c r="A35" s="42" t="s">
        <v>58</v>
      </c>
      <c r="B35" s="26">
        <v>2112</v>
      </c>
      <c r="C35" s="26">
        <v>120</v>
      </c>
      <c r="D35" s="53">
        <v>0</v>
      </c>
      <c r="E35" s="48" t="s">
        <v>37</v>
      </c>
      <c r="F35" s="48" t="s">
        <v>37</v>
      </c>
      <c r="G35" s="48" t="s">
        <v>37</v>
      </c>
      <c r="H35" s="48" t="s">
        <v>37</v>
      </c>
      <c r="I35" s="48" t="s">
        <v>37</v>
      </c>
      <c r="J35" s="53">
        <v>0</v>
      </c>
      <c r="K35" s="54">
        <v>0</v>
      </c>
      <c r="L35" s="54">
        <v>0</v>
      </c>
      <c r="M35" s="54">
        <v>0</v>
      </c>
      <c r="N35" s="48" t="s">
        <v>37</v>
      </c>
      <c r="O35" s="48" t="s">
        <v>37</v>
      </c>
    </row>
    <row r="36" spans="1:15" ht="15.95" customHeight="1" thickTop="1" thickBot="1" x14ac:dyDescent="0.3">
      <c r="A36" s="29" t="s">
        <v>59</v>
      </c>
      <c r="B36" s="31">
        <v>2120</v>
      </c>
      <c r="C36" s="31">
        <v>130</v>
      </c>
      <c r="D36" s="34">
        <v>0</v>
      </c>
      <c r="E36" s="48" t="s">
        <v>37</v>
      </c>
      <c r="F36" s="48" t="s">
        <v>37</v>
      </c>
      <c r="G36" s="48" t="s">
        <v>37</v>
      </c>
      <c r="H36" s="48" t="s">
        <v>37</v>
      </c>
      <c r="I36" s="48" t="s">
        <v>37</v>
      </c>
      <c r="J36" s="34">
        <v>0</v>
      </c>
      <c r="K36" s="34">
        <v>0</v>
      </c>
      <c r="L36" s="34">
        <v>0</v>
      </c>
      <c r="M36" s="34">
        <v>0</v>
      </c>
      <c r="N36" s="48" t="s">
        <v>37</v>
      </c>
      <c r="O36" s="48" t="s">
        <v>37</v>
      </c>
    </row>
    <row r="37" spans="1:15" ht="15.95" customHeight="1" thickTop="1" thickBot="1" x14ac:dyDescent="0.3">
      <c r="A37" s="43" t="s">
        <v>60</v>
      </c>
      <c r="B37" s="30">
        <v>2200</v>
      </c>
      <c r="C37" s="30">
        <v>140</v>
      </c>
      <c r="D37" s="24">
        <f>SUM(D38:D44)+D51</f>
        <v>68594.240000000005</v>
      </c>
      <c r="E37" s="48" t="s">
        <v>37</v>
      </c>
      <c r="F37" s="48" t="s">
        <v>37</v>
      </c>
      <c r="G37" s="48" t="s">
        <v>37</v>
      </c>
      <c r="H37" s="48" t="s">
        <v>37</v>
      </c>
      <c r="I37" s="48" t="s">
        <v>37</v>
      </c>
      <c r="J37" s="24">
        <f>SUM(J38:J44)+J51</f>
        <v>18292.8</v>
      </c>
      <c r="K37" s="24">
        <v>0</v>
      </c>
      <c r="L37" s="24">
        <v>0</v>
      </c>
      <c r="M37" s="24">
        <v>0</v>
      </c>
      <c r="N37" s="48" t="s">
        <v>37</v>
      </c>
      <c r="O37" s="48" t="s">
        <v>37</v>
      </c>
    </row>
    <row r="38" spans="1:15" ht="15.95" customHeight="1" thickTop="1" thickBot="1" x14ac:dyDescent="0.3">
      <c r="A38" s="28" t="s">
        <v>61</v>
      </c>
      <c r="B38" s="31">
        <v>2210</v>
      </c>
      <c r="C38" s="31">
        <v>150</v>
      </c>
      <c r="D38" s="34"/>
      <c r="E38" s="48"/>
      <c r="F38" s="48"/>
      <c r="G38" s="48"/>
      <c r="H38" s="48"/>
      <c r="I38" s="48"/>
      <c r="J38" s="34"/>
      <c r="K38" s="34">
        <v>0</v>
      </c>
      <c r="L38" s="34">
        <v>0</v>
      </c>
      <c r="M38" s="34">
        <v>0</v>
      </c>
      <c r="N38" s="48" t="s">
        <v>37</v>
      </c>
      <c r="O38" s="48" t="s">
        <v>37</v>
      </c>
    </row>
    <row r="39" spans="1:15" ht="15.95" customHeight="1" thickTop="1" thickBot="1" x14ac:dyDescent="0.3">
      <c r="A39" s="28" t="s">
        <v>62</v>
      </c>
      <c r="B39" s="31">
        <v>2220</v>
      </c>
      <c r="C39" s="31">
        <v>160</v>
      </c>
      <c r="D39" s="34"/>
      <c r="E39" s="48"/>
      <c r="F39" s="48"/>
      <c r="G39" s="48"/>
      <c r="H39" s="48"/>
      <c r="I39" s="48"/>
      <c r="J39" s="34"/>
      <c r="K39" s="34">
        <v>0</v>
      </c>
      <c r="L39" s="34">
        <v>0</v>
      </c>
      <c r="M39" s="34">
        <v>0</v>
      </c>
      <c r="N39" s="48" t="s">
        <v>37</v>
      </c>
      <c r="O39" s="48" t="s">
        <v>37</v>
      </c>
    </row>
    <row r="40" spans="1:15" ht="15.95" customHeight="1" thickTop="1" thickBot="1" x14ac:dyDescent="0.3">
      <c r="A40" s="28" t="s">
        <v>63</v>
      </c>
      <c r="B40" s="31">
        <v>2230</v>
      </c>
      <c r="C40" s="31">
        <v>170</v>
      </c>
      <c r="D40" s="34">
        <v>68594.240000000005</v>
      </c>
      <c r="E40" s="48"/>
      <c r="F40" s="48"/>
      <c r="G40" s="48"/>
      <c r="H40" s="48"/>
      <c r="I40" s="48"/>
      <c r="J40" s="34">
        <v>18292.8</v>
      </c>
      <c r="K40" s="34">
        <v>0</v>
      </c>
      <c r="L40" s="34">
        <v>0</v>
      </c>
      <c r="M40" s="34">
        <v>0</v>
      </c>
      <c r="N40" s="48" t="s">
        <v>37</v>
      </c>
      <c r="O40" s="48" t="s">
        <v>37</v>
      </c>
    </row>
    <row r="41" spans="1:15" ht="15.95" customHeight="1" thickTop="1" thickBot="1" x14ac:dyDescent="0.3">
      <c r="A41" s="28" t="s">
        <v>64</v>
      </c>
      <c r="B41" s="31">
        <v>2240</v>
      </c>
      <c r="C41" s="31">
        <v>180</v>
      </c>
      <c r="D41" s="34"/>
      <c r="E41" s="48"/>
      <c r="F41" s="48"/>
      <c r="G41" s="48"/>
      <c r="H41" s="48"/>
      <c r="I41" s="48"/>
      <c r="J41" s="34"/>
      <c r="K41" s="34">
        <v>0</v>
      </c>
      <c r="L41" s="34">
        <v>0</v>
      </c>
      <c r="M41" s="34">
        <v>0</v>
      </c>
      <c r="N41" s="48" t="s">
        <v>37</v>
      </c>
      <c r="O41" s="48" t="s">
        <v>37</v>
      </c>
    </row>
    <row r="42" spans="1:15" ht="15.95" customHeight="1" thickTop="1" thickBot="1" x14ac:dyDescent="0.3">
      <c r="A42" s="28" t="s">
        <v>65</v>
      </c>
      <c r="B42" s="31">
        <v>2250</v>
      </c>
      <c r="C42" s="31">
        <v>190</v>
      </c>
      <c r="D42" s="34">
        <v>0</v>
      </c>
      <c r="E42" s="48" t="s">
        <v>37</v>
      </c>
      <c r="F42" s="48" t="s">
        <v>37</v>
      </c>
      <c r="G42" s="48" t="s">
        <v>37</v>
      </c>
      <c r="H42" s="48" t="s">
        <v>37</v>
      </c>
      <c r="I42" s="48" t="s">
        <v>37</v>
      </c>
      <c r="J42" s="34">
        <v>0</v>
      </c>
      <c r="K42" s="34">
        <v>0</v>
      </c>
      <c r="L42" s="34">
        <v>0</v>
      </c>
      <c r="M42" s="34">
        <v>0</v>
      </c>
      <c r="N42" s="48" t="s">
        <v>37</v>
      </c>
      <c r="O42" s="48" t="s">
        <v>37</v>
      </c>
    </row>
    <row r="43" spans="1:15" ht="15.95" customHeight="1" thickTop="1" thickBot="1" x14ac:dyDescent="0.3">
      <c r="A43" s="29" t="s">
        <v>66</v>
      </c>
      <c r="B43" s="31">
        <v>2260</v>
      </c>
      <c r="C43" s="31">
        <v>200</v>
      </c>
      <c r="D43" s="34">
        <v>0</v>
      </c>
      <c r="E43" s="48" t="s">
        <v>37</v>
      </c>
      <c r="F43" s="48" t="s">
        <v>37</v>
      </c>
      <c r="G43" s="48" t="s">
        <v>37</v>
      </c>
      <c r="H43" s="48" t="s">
        <v>37</v>
      </c>
      <c r="I43" s="48" t="s">
        <v>37</v>
      </c>
      <c r="J43" s="34">
        <v>0</v>
      </c>
      <c r="K43" s="34">
        <v>0</v>
      </c>
      <c r="L43" s="34">
        <v>0</v>
      </c>
      <c r="M43" s="34">
        <v>0</v>
      </c>
      <c r="N43" s="48" t="s">
        <v>37</v>
      </c>
      <c r="O43" s="48" t="s">
        <v>37</v>
      </c>
    </row>
    <row r="44" spans="1:15" ht="15.95" customHeight="1" thickTop="1" thickBot="1" x14ac:dyDescent="0.3">
      <c r="A44" s="29" t="s">
        <v>67</v>
      </c>
      <c r="B44" s="31">
        <v>2270</v>
      </c>
      <c r="C44" s="31">
        <v>210</v>
      </c>
      <c r="D44" s="32">
        <f>SUM(D45:D49)</f>
        <v>0</v>
      </c>
      <c r="E44" s="48" t="s">
        <v>37</v>
      </c>
      <c r="F44" s="48" t="s">
        <v>37</v>
      </c>
      <c r="G44" s="48" t="s">
        <v>37</v>
      </c>
      <c r="H44" s="48" t="s">
        <v>37</v>
      </c>
      <c r="I44" s="48" t="s">
        <v>37</v>
      </c>
      <c r="J44" s="32">
        <f>SUM(J45:J49)</f>
        <v>0</v>
      </c>
      <c r="K44" s="32">
        <v>0</v>
      </c>
      <c r="L44" s="32">
        <v>0</v>
      </c>
      <c r="M44" s="32">
        <v>0</v>
      </c>
      <c r="N44" s="48" t="s">
        <v>37</v>
      </c>
      <c r="O44" s="48" t="s">
        <v>37</v>
      </c>
    </row>
    <row r="45" spans="1:15" ht="15.95" customHeight="1" thickTop="1" thickBot="1" x14ac:dyDescent="0.3">
      <c r="A45" s="42" t="s">
        <v>68</v>
      </c>
      <c r="B45" s="26">
        <v>2271</v>
      </c>
      <c r="C45" s="26">
        <v>220</v>
      </c>
      <c r="D45" s="53">
        <v>0</v>
      </c>
      <c r="E45" s="48" t="s">
        <v>37</v>
      </c>
      <c r="F45" s="48" t="s">
        <v>37</v>
      </c>
      <c r="G45" s="48" t="s">
        <v>37</v>
      </c>
      <c r="H45" s="48" t="s">
        <v>37</v>
      </c>
      <c r="I45" s="48" t="s">
        <v>37</v>
      </c>
      <c r="J45" s="53">
        <v>0</v>
      </c>
      <c r="K45" s="53">
        <v>0</v>
      </c>
      <c r="L45" s="53">
        <v>0</v>
      </c>
      <c r="M45" s="53">
        <v>0</v>
      </c>
      <c r="N45" s="48" t="s">
        <v>37</v>
      </c>
      <c r="O45" s="48" t="s">
        <v>37</v>
      </c>
    </row>
    <row r="46" spans="1:15" ht="15.95" customHeight="1" thickTop="1" thickBot="1" x14ac:dyDescent="0.3">
      <c r="A46" s="42" t="s">
        <v>69</v>
      </c>
      <c r="B46" s="26">
        <v>2272</v>
      </c>
      <c r="C46" s="31">
        <v>230</v>
      </c>
      <c r="D46" s="34"/>
      <c r="E46" s="48" t="s">
        <v>37</v>
      </c>
      <c r="F46" s="48" t="s">
        <v>37</v>
      </c>
      <c r="G46" s="48" t="s">
        <v>37</v>
      </c>
      <c r="H46" s="48" t="s">
        <v>37</v>
      </c>
      <c r="I46" s="48" t="s">
        <v>37</v>
      </c>
      <c r="J46" s="34">
        <v>0</v>
      </c>
      <c r="K46" s="34">
        <v>0</v>
      </c>
      <c r="L46" s="34">
        <v>0</v>
      </c>
      <c r="M46" s="34">
        <v>0</v>
      </c>
      <c r="N46" s="48" t="s">
        <v>37</v>
      </c>
      <c r="O46" s="48" t="s">
        <v>37</v>
      </c>
    </row>
    <row r="47" spans="1:15" ht="15.95" customHeight="1" thickTop="1" thickBot="1" x14ac:dyDescent="0.3">
      <c r="A47" s="42" t="s">
        <v>70</v>
      </c>
      <c r="B47" s="26">
        <v>2273</v>
      </c>
      <c r="C47" s="26">
        <v>240</v>
      </c>
      <c r="D47" s="34"/>
      <c r="E47" s="48" t="s">
        <v>37</v>
      </c>
      <c r="F47" s="48" t="s">
        <v>37</v>
      </c>
      <c r="G47" s="48" t="s">
        <v>37</v>
      </c>
      <c r="H47" s="48" t="s">
        <v>37</v>
      </c>
      <c r="I47" s="48" t="s">
        <v>37</v>
      </c>
      <c r="J47" s="34">
        <v>0</v>
      </c>
      <c r="K47" s="34">
        <v>0</v>
      </c>
      <c r="L47" s="34">
        <v>0</v>
      </c>
      <c r="M47" s="34">
        <v>0</v>
      </c>
      <c r="N47" s="48" t="s">
        <v>37</v>
      </c>
      <c r="O47" s="48" t="s">
        <v>37</v>
      </c>
    </row>
    <row r="48" spans="1:15" ht="15.95" customHeight="1" thickTop="1" thickBot="1" x14ac:dyDescent="0.3">
      <c r="A48" s="42" t="s">
        <v>71</v>
      </c>
      <c r="B48" s="26">
        <v>2274</v>
      </c>
      <c r="C48" s="31">
        <v>250</v>
      </c>
      <c r="D48" s="34"/>
      <c r="E48" s="48" t="s">
        <v>37</v>
      </c>
      <c r="F48" s="48" t="s">
        <v>37</v>
      </c>
      <c r="G48" s="48" t="s">
        <v>37</v>
      </c>
      <c r="H48" s="48" t="s">
        <v>37</v>
      </c>
      <c r="I48" s="48" t="s">
        <v>37</v>
      </c>
      <c r="J48" s="34">
        <v>0</v>
      </c>
      <c r="K48" s="34">
        <v>0</v>
      </c>
      <c r="L48" s="34">
        <v>0</v>
      </c>
      <c r="M48" s="34">
        <v>0</v>
      </c>
      <c r="N48" s="48" t="s">
        <v>37</v>
      </c>
      <c r="O48" s="48" t="s">
        <v>37</v>
      </c>
    </row>
    <row r="49" spans="1:15" ht="15.95" customHeight="1" thickTop="1" thickBot="1" x14ac:dyDescent="0.3">
      <c r="A49" s="42" t="s">
        <v>72</v>
      </c>
      <c r="B49" s="26">
        <v>2275</v>
      </c>
      <c r="C49" s="26">
        <v>260</v>
      </c>
      <c r="D49" s="53"/>
      <c r="E49" s="48"/>
      <c r="F49" s="48"/>
      <c r="G49" s="48"/>
      <c r="H49" s="48"/>
      <c r="I49" s="48"/>
      <c r="J49" s="53"/>
      <c r="K49" s="53"/>
      <c r="L49" s="53">
        <v>0</v>
      </c>
      <c r="M49" s="53">
        <v>0</v>
      </c>
      <c r="N49" s="48" t="s">
        <v>37</v>
      </c>
      <c r="O49" s="48" t="s">
        <v>37</v>
      </c>
    </row>
    <row r="50" spans="1:15" ht="15.95" customHeight="1" thickTop="1" thickBot="1" x14ac:dyDescent="0.3">
      <c r="A50" s="42" t="s">
        <v>73</v>
      </c>
      <c r="B50" s="26">
        <v>2276</v>
      </c>
      <c r="C50" s="26">
        <v>270</v>
      </c>
      <c r="D50" s="53">
        <v>0</v>
      </c>
      <c r="E50" s="48" t="s">
        <v>37</v>
      </c>
      <c r="F50" s="48" t="s">
        <v>37</v>
      </c>
      <c r="G50" s="48" t="s">
        <v>37</v>
      </c>
      <c r="H50" s="48" t="s">
        <v>37</v>
      </c>
      <c r="I50" s="48" t="s">
        <v>37</v>
      </c>
      <c r="J50" s="53">
        <v>0</v>
      </c>
      <c r="K50" s="53">
        <v>0</v>
      </c>
      <c r="L50" s="53">
        <v>0</v>
      </c>
      <c r="M50" s="53">
        <v>0</v>
      </c>
      <c r="N50" s="48" t="s">
        <v>37</v>
      </c>
      <c r="O50" s="48" t="s">
        <v>37</v>
      </c>
    </row>
    <row r="51" spans="1:15" ht="15.95" customHeight="1" thickTop="1" thickBot="1" x14ac:dyDescent="0.3">
      <c r="A51" s="29" t="s">
        <v>74</v>
      </c>
      <c r="B51" s="31">
        <v>2280</v>
      </c>
      <c r="C51" s="31">
        <v>280</v>
      </c>
      <c r="D51" s="32">
        <f>D52+D53</f>
        <v>0</v>
      </c>
      <c r="E51" s="48" t="s">
        <v>37</v>
      </c>
      <c r="F51" s="48" t="s">
        <v>37</v>
      </c>
      <c r="G51" s="48" t="s">
        <v>37</v>
      </c>
      <c r="H51" s="48" t="s">
        <v>37</v>
      </c>
      <c r="I51" s="48" t="s">
        <v>37</v>
      </c>
      <c r="J51" s="32">
        <f>J52+J53</f>
        <v>0</v>
      </c>
      <c r="K51" s="32">
        <v>0</v>
      </c>
      <c r="L51" s="32">
        <v>0</v>
      </c>
      <c r="M51" s="32">
        <v>0</v>
      </c>
      <c r="N51" s="48" t="s">
        <v>37</v>
      </c>
      <c r="O51" s="48" t="s">
        <v>37</v>
      </c>
    </row>
    <row r="52" spans="1:15" ht="15.95" customHeight="1" thickTop="1" thickBot="1" x14ac:dyDescent="0.3">
      <c r="A52" s="52" t="s">
        <v>75</v>
      </c>
      <c r="B52" s="26">
        <v>2281</v>
      </c>
      <c r="C52" s="26">
        <v>290</v>
      </c>
      <c r="D52" s="53">
        <v>0</v>
      </c>
      <c r="E52" s="48" t="s">
        <v>37</v>
      </c>
      <c r="F52" s="48" t="s">
        <v>37</v>
      </c>
      <c r="G52" s="48" t="s">
        <v>37</v>
      </c>
      <c r="H52" s="48" t="s">
        <v>37</v>
      </c>
      <c r="I52" s="48" t="s">
        <v>37</v>
      </c>
      <c r="J52" s="53">
        <v>0</v>
      </c>
      <c r="K52" s="53">
        <v>0</v>
      </c>
      <c r="L52" s="53">
        <v>0</v>
      </c>
      <c r="M52" s="53">
        <v>0</v>
      </c>
      <c r="N52" s="48" t="s">
        <v>37</v>
      </c>
      <c r="O52" s="48" t="s">
        <v>37</v>
      </c>
    </row>
    <row r="53" spans="1:15" ht="15.95" customHeight="1" thickTop="1" thickBot="1" x14ac:dyDescent="0.3">
      <c r="A53" s="42" t="s">
        <v>76</v>
      </c>
      <c r="B53" s="26">
        <v>2282</v>
      </c>
      <c r="C53" s="31">
        <v>300</v>
      </c>
      <c r="D53" s="53">
        <v>0</v>
      </c>
      <c r="E53" s="48" t="s">
        <v>37</v>
      </c>
      <c r="F53" s="48" t="s">
        <v>37</v>
      </c>
      <c r="G53" s="48" t="s">
        <v>37</v>
      </c>
      <c r="H53" s="48" t="s">
        <v>37</v>
      </c>
      <c r="I53" s="48" t="s">
        <v>37</v>
      </c>
      <c r="J53" s="53">
        <v>0</v>
      </c>
      <c r="K53" s="53">
        <v>0</v>
      </c>
      <c r="L53" s="53">
        <v>0</v>
      </c>
      <c r="M53" s="53">
        <v>0</v>
      </c>
      <c r="N53" s="48" t="s">
        <v>37</v>
      </c>
      <c r="O53" s="48" t="s">
        <v>37</v>
      </c>
    </row>
    <row r="54" spans="1:15" ht="15.95" customHeight="1" thickTop="1" thickBot="1" x14ac:dyDescent="0.3">
      <c r="A54" s="27" t="s">
        <v>77</v>
      </c>
      <c r="B54" s="30">
        <v>2400</v>
      </c>
      <c r="C54" s="30">
        <v>310</v>
      </c>
      <c r="D54" s="24">
        <v>0</v>
      </c>
      <c r="E54" s="48" t="s">
        <v>37</v>
      </c>
      <c r="F54" s="48" t="s">
        <v>37</v>
      </c>
      <c r="G54" s="48" t="s">
        <v>37</v>
      </c>
      <c r="H54" s="48" t="s">
        <v>37</v>
      </c>
      <c r="I54" s="48" t="s">
        <v>37</v>
      </c>
      <c r="J54" s="24">
        <v>0</v>
      </c>
      <c r="K54" s="24">
        <v>0</v>
      </c>
      <c r="L54" s="24">
        <v>0</v>
      </c>
      <c r="M54" s="24">
        <v>0</v>
      </c>
      <c r="N54" s="48" t="s">
        <v>37</v>
      </c>
      <c r="O54" s="48" t="s">
        <v>37</v>
      </c>
    </row>
    <row r="55" spans="1:15" ht="15.95" customHeight="1" thickTop="1" thickBot="1" x14ac:dyDescent="0.3">
      <c r="A55" s="44" t="s">
        <v>78</v>
      </c>
      <c r="B55" s="31">
        <v>2410</v>
      </c>
      <c r="C55" s="31">
        <v>320</v>
      </c>
      <c r="D55" s="34">
        <v>0</v>
      </c>
      <c r="E55" s="48" t="s">
        <v>37</v>
      </c>
      <c r="F55" s="48" t="s">
        <v>37</v>
      </c>
      <c r="G55" s="48" t="s">
        <v>37</v>
      </c>
      <c r="H55" s="48" t="s">
        <v>37</v>
      </c>
      <c r="I55" s="48" t="s">
        <v>37</v>
      </c>
      <c r="J55" s="34">
        <v>0</v>
      </c>
      <c r="K55" s="34">
        <v>0</v>
      </c>
      <c r="L55" s="34">
        <v>0</v>
      </c>
      <c r="M55" s="34">
        <v>0</v>
      </c>
      <c r="N55" s="48" t="s">
        <v>37</v>
      </c>
      <c r="O55" s="48" t="s">
        <v>37</v>
      </c>
    </row>
    <row r="56" spans="1:15" ht="15.95" customHeight="1" thickTop="1" thickBot="1" x14ac:dyDescent="0.3">
      <c r="A56" s="44" t="s">
        <v>79</v>
      </c>
      <c r="B56" s="31">
        <v>2420</v>
      </c>
      <c r="C56" s="31">
        <v>330</v>
      </c>
      <c r="D56" s="34">
        <v>0</v>
      </c>
      <c r="E56" s="48" t="s">
        <v>37</v>
      </c>
      <c r="F56" s="48" t="s">
        <v>37</v>
      </c>
      <c r="G56" s="48" t="s">
        <v>37</v>
      </c>
      <c r="H56" s="48" t="s">
        <v>37</v>
      </c>
      <c r="I56" s="48" t="s">
        <v>37</v>
      </c>
      <c r="J56" s="34">
        <v>0</v>
      </c>
      <c r="K56" s="34">
        <v>0</v>
      </c>
      <c r="L56" s="34">
        <v>0</v>
      </c>
      <c r="M56" s="34">
        <v>0</v>
      </c>
      <c r="N56" s="48" t="s">
        <v>37</v>
      </c>
      <c r="O56" s="48" t="s">
        <v>37</v>
      </c>
    </row>
    <row r="57" spans="1:15" ht="15.95" customHeight="1" thickTop="1" thickBot="1" x14ac:dyDescent="0.3">
      <c r="A57" s="45" t="s">
        <v>80</v>
      </c>
      <c r="B57" s="30">
        <v>2600</v>
      </c>
      <c r="C57" s="36">
        <v>340</v>
      </c>
      <c r="D57" s="24">
        <v>0</v>
      </c>
      <c r="E57" s="48" t="s">
        <v>37</v>
      </c>
      <c r="F57" s="48" t="s">
        <v>37</v>
      </c>
      <c r="G57" s="48" t="s">
        <v>37</v>
      </c>
      <c r="H57" s="48" t="s">
        <v>37</v>
      </c>
      <c r="I57" s="48" t="s">
        <v>37</v>
      </c>
      <c r="J57" s="24">
        <v>0</v>
      </c>
      <c r="K57" s="24">
        <v>0</v>
      </c>
      <c r="L57" s="24">
        <v>0</v>
      </c>
      <c r="M57" s="24">
        <v>0</v>
      </c>
      <c r="N57" s="48" t="s">
        <v>37</v>
      </c>
      <c r="O57" s="48" t="s">
        <v>37</v>
      </c>
    </row>
    <row r="58" spans="1:15" ht="15.95" customHeight="1" thickTop="1" thickBot="1" x14ac:dyDescent="0.3">
      <c r="A58" s="29" t="s">
        <v>81</v>
      </c>
      <c r="B58" s="31">
        <v>2610</v>
      </c>
      <c r="C58" s="31">
        <v>350</v>
      </c>
      <c r="D58" s="34">
        <v>0</v>
      </c>
      <c r="E58" s="48" t="s">
        <v>37</v>
      </c>
      <c r="F58" s="48" t="s">
        <v>37</v>
      </c>
      <c r="G58" s="48" t="s">
        <v>37</v>
      </c>
      <c r="H58" s="48" t="s">
        <v>37</v>
      </c>
      <c r="I58" s="48" t="s">
        <v>37</v>
      </c>
      <c r="J58" s="34">
        <v>0</v>
      </c>
      <c r="K58" s="34">
        <v>0</v>
      </c>
      <c r="L58" s="34">
        <v>0</v>
      </c>
      <c r="M58" s="34">
        <v>0</v>
      </c>
      <c r="N58" s="48" t="s">
        <v>37</v>
      </c>
      <c r="O58" s="48" t="s">
        <v>37</v>
      </c>
    </row>
    <row r="59" spans="1:15" ht="15.95" customHeight="1" thickTop="1" thickBot="1" x14ac:dyDescent="0.3">
      <c r="A59" s="29" t="s">
        <v>82</v>
      </c>
      <c r="B59" s="31">
        <v>2620</v>
      </c>
      <c r="C59" s="31">
        <v>360</v>
      </c>
      <c r="D59" s="55">
        <v>0</v>
      </c>
      <c r="E59" s="48" t="s">
        <v>37</v>
      </c>
      <c r="F59" s="48" t="s">
        <v>37</v>
      </c>
      <c r="G59" s="48" t="s">
        <v>37</v>
      </c>
      <c r="H59" s="48" t="s">
        <v>37</v>
      </c>
      <c r="I59" s="48" t="s">
        <v>37</v>
      </c>
      <c r="J59" s="56">
        <v>0</v>
      </c>
      <c r="K59" s="56">
        <v>0</v>
      </c>
      <c r="L59" s="56">
        <v>0</v>
      </c>
      <c r="M59" s="56">
        <v>0</v>
      </c>
      <c r="N59" s="48" t="s">
        <v>37</v>
      </c>
      <c r="O59" s="48" t="s">
        <v>37</v>
      </c>
    </row>
    <row r="60" spans="1:15" ht="15.95" customHeight="1" thickTop="1" thickBot="1" x14ac:dyDescent="0.3">
      <c r="A60" s="44" t="s">
        <v>83</v>
      </c>
      <c r="B60" s="31">
        <v>2630</v>
      </c>
      <c r="C60" s="31">
        <v>370</v>
      </c>
      <c r="D60" s="57">
        <v>0</v>
      </c>
      <c r="E60" s="48" t="s">
        <v>37</v>
      </c>
      <c r="F60" s="48" t="s">
        <v>37</v>
      </c>
      <c r="G60" s="48" t="s">
        <v>37</v>
      </c>
      <c r="H60" s="48" t="s">
        <v>37</v>
      </c>
      <c r="I60" s="48" t="s">
        <v>37</v>
      </c>
      <c r="J60" s="57">
        <v>0</v>
      </c>
      <c r="K60" s="57">
        <v>0</v>
      </c>
      <c r="L60" s="57">
        <v>0</v>
      </c>
      <c r="M60" s="57">
        <v>0</v>
      </c>
      <c r="N60" s="48" t="s">
        <v>37</v>
      </c>
      <c r="O60" s="48" t="s">
        <v>37</v>
      </c>
    </row>
    <row r="61" spans="1:15" ht="15.95" customHeight="1" thickTop="1" thickBot="1" x14ac:dyDescent="0.3">
      <c r="A61" s="43" t="s">
        <v>84</v>
      </c>
      <c r="B61" s="30">
        <v>2700</v>
      </c>
      <c r="C61" s="30">
        <v>380</v>
      </c>
      <c r="D61" s="24">
        <v>0</v>
      </c>
      <c r="E61" s="48" t="s">
        <v>37</v>
      </c>
      <c r="F61" s="48" t="s">
        <v>37</v>
      </c>
      <c r="G61" s="48" t="s">
        <v>37</v>
      </c>
      <c r="H61" s="48" t="s">
        <v>37</v>
      </c>
      <c r="I61" s="48" t="s">
        <v>37</v>
      </c>
      <c r="J61" s="24">
        <v>0</v>
      </c>
      <c r="K61" s="24">
        <v>0</v>
      </c>
      <c r="L61" s="24">
        <v>0</v>
      </c>
      <c r="M61" s="24">
        <v>0</v>
      </c>
      <c r="N61" s="48" t="s">
        <v>37</v>
      </c>
      <c r="O61" s="48" t="s">
        <v>37</v>
      </c>
    </row>
    <row r="62" spans="1:15" ht="15.95" customHeight="1" thickTop="1" thickBot="1" x14ac:dyDescent="0.3">
      <c r="A62" s="29" t="s">
        <v>85</v>
      </c>
      <c r="B62" s="31">
        <v>2710</v>
      </c>
      <c r="C62" s="31">
        <v>390</v>
      </c>
      <c r="D62" s="34">
        <v>0</v>
      </c>
      <c r="E62" s="48" t="s">
        <v>37</v>
      </c>
      <c r="F62" s="48" t="s">
        <v>37</v>
      </c>
      <c r="G62" s="48" t="s">
        <v>37</v>
      </c>
      <c r="H62" s="48" t="s">
        <v>37</v>
      </c>
      <c r="I62" s="48" t="s">
        <v>37</v>
      </c>
      <c r="J62" s="34">
        <v>0</v>
      </c>
      <c r="K62" s="34">
        <v>0</v>
      </c>
      <c r="L62" s="34">
        <v>0</v>
      </c>
      <c r="M62" s="34">
        <v>0</v>
      </c>
      <c r="N62" s="48" t="s">
        <v>37</v>
      </c>
      <c r="O62" s="48" t="s">
        <v>37</v>
      </c>
    </row>
    <row r="63" spans="1:15" ht="15.95" customHeight="1" thickTop="1" thickBot="1" x14ac:dyDescent="0.3">
      <c r="A63" s="29" t="s">
        <v>86</v>
      </c>
      <c r="B63" s="31">
        <v>2720</v>
      </c>
      <c r="C63" s="31">
        <v>400</v>
      </c>
      <c r="D63" s="34">
        <v>0</v>
      </c>
      <c r="E63" s="48" t="s">
        <v>37</v>
      </c>
      <c r="F63" s="48" t="s">
        <v>37</v>
      </c>
      <c r="G63" s="48" t="s">
        <v>37</v>
      </c>
      <c r="H63" s="48" t="s">
        <v>37</v>
      </c>
      <c r="I63" s="48" t="s">
        <v>37</v>
      </c>
      <c r="J63" s="34">
        <v>0</v>
      </c>
      <c r="K63" s="34">
        <v>0</v>
      </c>
      <c r="L63" s="34">
        <v>0</v>
      </c>
      <c r="M63" s="34">
        <v>0</v>
      </c>
      <c r="N63" s="48" t="s">
        <v>37</v>
      </c>
      <c r="O63" s="48" t="s">
        <v>37</v>
      </c>
    </row>
    <row r="64" spans="1:15" ht="15.95" customHeight="1" thickTop="1" thickBot="1" x14ac:dyDescent="0.3">
      <c r="A64" s="29" t="s">
        <v>87</v>
      </c>
      <c r="B64" s="31">
        <v>2730</v>
      </c>
      <c r="C64" s="31">
        <v>410</v>
      </c>
      <c r="D64" s="34">
        <v>0</v>
      </c>
      <c r="E64" s="48" t="s">
        <v>37</v>
      </c>
      <c r="F64" s="48" t="s">
        <v>37</v>
      </c>
      <c r="G64" s="48" t="s">
        <v>37</v>
      </c>
      <c r="H64" s="48" t="s">
        <v>37</v>
      </c>
      <c r="I64" s="48" t="s">
        <v>37</v>
      </c>
      <c r="J64" s="34">
        <v>0</v>
      </c>
      <c r="K64" s="34">
        <v>0</v>
      </c>
      <c r="L64" s="34">
        <v>0</v>
      </c>
      <c r="M64" s="34">
        <v>0</v>
      </c>
      <c r="N64" s="48" t="s">
        <v>37</v>
      </c>
      <c r="O64" s="48" t="s">
        <v>37</v>
      </c>
    </row>
    <row r="65" spans="1:15" ht="15.95" customHeight="1" thickTop="1" thickBot="1" x14ac:dyDescent="0.3">
      <c r="A65" s="43" t="s">
        <v>88</v>
      </c>
      <c r="B65" s="30">
        <v>2800</v>
      </c>
      <c r="C65" s="30">
        <v>420</v>
      </c>
      <c r="D65" s="33">
        <v>0</v>
      </c>
      <c r="E65" s="48" t="s">
        <v>37</v>
      </c>
      <c r="F65" s="48" t="s">
        <v>37</v>
      </c>
      <c r="G65" s="48" t="s">
        <v>37</v>
      </c>
      <c r="H65" s="48" t="s">
        <v>37</v>
      </c>
      <c r="I65" s="48" t="s">
        <v>37</v>
      </c>
      <c r="J65" s="33">
        <v>0</v>
      </c>
      <c r="K65" s="33">
        <v>0</v>
      </c>
      <c r="L65" s="33">
        <v>0</v>
      </c>
      <c r="M65" s="33">
        <v>0</v>
      </c>
      <c r="N65" s="48" t="s">
        <v>37</v>
      </c>
      <c r="O65" s="48" t="s">
        <v>37</v>
      </c>
    </row>
    <row r="66" spans="1:15" ht="15.95" customHeight="1" thickTop="1" thickBot="1" x14ac:dyDescent="0.3">
      <c r="A66" s="30" t="s">
        <v>89</v>
      </c>
      <c r="B66" s="30">
        <v>3000</v>
      </c>
      <c r="C66" s="30">
        <v>430</v>
      </c>
      <c r="D66" s="24">
        <v>0</v>
      </c>
      <c r="E66" s="48" t="s">
        <v>37</v>
      </c>
      <c r="F66" s="48" t="s">
        <v>37</v>
      </c>
      <c r="G66" s="48" t="s">
        <v>37</v>
      </c>
      <c r="H66" s="48" t="s">
        <v>37</v>
      </c>
      <c r="I66" s="48" t="s">
        <v>37</v>
      </c>
      <c r="J66" s="24">
        <v>0</v>
      </c>
      <c r="K66" s="24">
        <v>0</v>
      </c>
      <c r="L66" s="24">
        <v>0</v>
      </c>
      <c r="M66" s="24">
        <v>0</v>
      </c>
      <c r="N66" s="48" t="s">
        <v>37</v>
      </c>
      <c r="O66" s="48" t="s">
        <v>37</v>
      </c>
    </row>
    <row r="67" spans="1:15" ht="15.95" customHeight="1" thickTop="1" thickBot="1" x14ac:dyDescent="0.3">
      <c r="A67" s="27" t="s">
        <v>90</v>
      </c>
      <c r="B67" s="30">
        <v>3100</v>
      </c>
      <c r="C67" s="30">
        <v>440</v>
      </c>
      <c r="D67" s="24">
        <v>0</v>
      </c>
      <c r="E67" s="48" t="s">
        <v>37</v>
      </c>
      <c r="F67" s="48" t="s">
        <v>37</v>
      </c>
      <c r="G67" s="48" t="s">
        <v>37</v>
      </c>
      <c r="H67" s="48" t="s">
        <v>37</v>
      </c>
      <c r="I67" s="48" t="s">
        <v>37</v>
      </c>
      <c r="J67" s="24">
        <v>0</v>
      </c>
      <c r="K67" s="24">
        <v>0</v>
      </c>
      <c r="L67" s="24">
        <v>0</v>
      </c>
      <c r="M67" s="24">
        <v>0</v>
      </c>
      <c r="N67" s="48" t="s">
        <v>37</v>
      </c>
      <c r="O67" s="48" t="s">
        <v>37</v>
      </c>
    </row>
    <row r="68" spans="1:15" ht="15.95" customHeight="1" thickTop="1" thickBot="1" x14ac:dyDescent="0.3">
      <c r="A68" s="29" t="s">
        <v>91</v>
      </c>
      <c r="B68" s="31">
        <v>3110</v>
      </c>
      <c r="C68" s="31">
        <v>450</v>
      </c>
      <c r="D68" s="34">
        <v>0</v>
      </c>
      <c r="E68" s="48" t="s">
        <v>37</v>
      </c>
      <c r="F68" s="48" t="s">
        <v>37</v>
      </c>
      <c r="G68" s="48" t="s">
        <v>37</v>
      </c>
      <c r="H68" s="48" t="s">
        <v>37</v>
      </c>
      <c r="I68" s="48" t="s">
        <v>37</v>
      </c>
      <c r="J68" s="34">
        <v>0</v>
      </c>
      <c r="K68" s="34">
        <v>0</v>
      </c>
      <c r="L68" s="34">
        <v>0</v>
      </c>
      <c r="M68" s="34">
        <v>0</v>
      </c>
      <c r="N68" s="48" t="s">
        <v>37</v>
      </c>
      <c r="O68" s="48" t="s">
        <v>37</v>
      </c>
    </row>
    <row r="69" spans="1:15" ht="15.95" customHeight="1" thickTop="1" thickBot="1" x14ac:dyDescent="0.3">
      <c r="A69" s="44" t="s">
        <v>92</v>
      </c>
      <c r="B69" s="31">
        <v>3120</v>
      </c>
      <c r="C69" s="31">
        <v>460</v>
      </c>
      <c r="D69" s="32">
        <v>0</v>
      </c>
      <c r="E69" s="48" t="s">
        <v>37</v>
      </c>
      <c r="F69" s="48" t="s">
        <v>37</v>
      </c>
      <c r="G69" s="48" t="s">
        <v>37</v>
      </c>
      <c r="H69" s="48" t="s">
        <v>37</v>
      </c>
      <c r="I69" s="48" t="s">
        <v>37</v>
      </c>
      <c r="J69" s="32">
        <v>0</v>
      </c>
      <c r="K69" s="32">
        <v>0</v>
      </c>
      <c r="L69" s="32">
        <v>0</v>
      </c>
      <c r="M69" s="32">
        <v>0</v>
      </c>
      <c r="N69" s="48" t="s">
        <v>37</v>
      </c>
      <c r="O69" s="48" t="s">
        <v>37</v>
      </c>
    </row>
    <row r="70" spans="1:15" ht="15.95" customHeight="1" thickTop="1" thickBot="1" x14ac:dyDescent="0.3">
      <c r="A70" s="42" t="s">
        <v>93</v>
      </c>
      <c r="B70" s="26">
        <v>3121</v>
      </c>
      <c r="C70" s="26">
        <v>470</v>
      </c>
      <c r="D70" s="53">
        <v>0</v>
      </c>
      <c r="E70" s="48" t="s">
        <v>37</v>
      </c>
      <c r="F70" s="48" t="s">
        <v>37</v>
      </c>
      <c r="G70" s="48" t="s">
        <v>37</v>
      </c>
      <c r="H70" s="48" t="s">
        <v>37</v>
      </c>
      <c r="I70" s="48" t="s">
        <v>37</v>
      </c>
      <c r="J70" s="53">
        <v>0</v>
      </c>
      <c r="K70" s="53">
        <v>0</v>
      </c>
      <c r="L70" s="53">
        <v>0</v>
      </c>
      <c r="M70" s="53">
        <v>0</v>
      </c>
      <c r="N70" s="48" t="s">
        <v>37</v>
      </c>
      <c r="O70" s="48" t="s">
        <v>37</v>
      </c>
    </row>
    <row r="71" spans="1:15" ht="15.95" customHeight="1" thickTop="1" thickBot="1" x14ac:dyDescent="0.3">
      <c r="A71" s="42" t="s">
        <v>94</v>
      </c>
      <c r="B71" s="26">
        <v>3122</v>
      </c>
      <c r="C71" s="26">
        <v>480</v>
      </c>
      <c r="D71" s="53">
        <v>0</v>
      </c>
      <c r="E71" s="48" t="s">
        <v>37</v>
      </c>
      <c r="F71" s="48" t="s">
        <v>37</v>
      </c>
      <c r="G71" s="48" t="s">
        <v>37</v>
      </c>
      <c r="H71" s="48" t="s">
        <v>37</v>
      </c>
      <c r="I71" s="48" t="s">
        <v>37</v>
      </c>
      <c r="J71" s="53">
        <v>0</v>
      </c>
      <c r="K71" s="53">
        <v>0</v>
      </c>
      <c r="L71" s="53">
        <v>0</v>
      </c>
      <c r="M71" s="53">
        <v>0</v>
      </c>
      <c r="N71" s="48" t="s">
        <v>37</v>
      </c>
      <c r="O71" s="48" t="s">
        <v>37</v>
      </c>
    </row>
    <row r="72" spans="1:15" ht="15.95" customHeight="1" thickTop="1" thickBot="1" x14ac:dyDescent="0.3">
      <c r="A72" s="28" t="s">
        <v>95</v>
      </c>
      <c r="B72" s="31">
        <v>3130</v>
      </c>
      <c r="C72" s="31">
        <v>490</v>
      </c>
      <c r="D72" s="32">
        <v>0</v>
      </c>
      <c r="E72" s="48" t="s">
        <v>37</v>
      </c>
      <c r="F72" s="48" t="s">
        <v>37</v>
      </c>
      <c r="G72" s="48" t="s">
        <v>37</v>
      </c>
      <c r="H72" s="48" t="s">
        <v>37</v>
      </c>
      <c r="I72" s="48" t="s">
        <v>37</v>
      </c>
      <c r="J72" s="32">
        <v>0</v>
      </c>
      <c r="K72" s="32">
        <v>0</v>
      </c>
      <c r="L72" s="32">
        <v>0</v>
      </c>
      <c r="M72" s="32">
        <v>0</v>
      </c>
      <c r="N72" s="48" t="s">
        <v>37</v>
      </c>
      <c r="O72" s="48" t="s">
        <v>37</v>
      </c>
    </row>
    <row r="73" spans="1:15" ht="15.95" customHeight="1" thickTop="1" thickBot="1" x14ac:dyDescent="0.3">
      <c r="A73" s="42" t="s">
        <v>96</v>
      </c>
      <c r="B73" s="26">
        <v>3131</v>
      </c>
      <c r="C73" s="26">
        <v>500</v>
      </c>
      <c r="D73" s="53">
        <v>0</v>
      </c>
      <c r="E73" s="48" t="s">
        <v>37</v>
      </c>
      <c r="F73" s="48" t="s">
        <v>37</v>
      </c>
      <c r="G73" s="48" t="s">
        <v>37</v>
      </c>
      <c r="H73" s="48" t="s">
        <v>37</v>
      </c>
      <c r="I73" s="48" t="s">
        <v>37</v>
      </c>
      <c r="J73" s="53">
        <v>0</v>
      </c>
      <c r="K73" s="53">
        <v>0</v>
      </c>
      <c r="L73" s="53">
        <v>0</v>
      </c>
      <c r="M73" s="53">
        <v>0</v>
      </c>
      <c r="N73" s="48" t="s">
        <v>37</v>
      </c>
      <c r="O73" s="48" t="s">
        <v>37</v>
      </c>
    </row>
    <row r="74" spans="1:15" ht="15.95" customHeight="1" thickTop="1" thickBot="1" x14ac:dyDescent="0.3">
      <c r="A74" s="42" t="s">
        <v>97</v>
      </c>
      <c r="B74" s="26">
        <v>3132</v>
      </c>
      <c r="C74" s="26">
        <v>510</v>
      </c>
      <c r="D74" s="53">
        <v>0</v>
      </c>
      <c r="E74" s="48" t="s">
        <v>37</v>
      </c>
      <c r="F74" s="48" t="s">
        <v>37</v>
      </c>
      <c r="G74" s="48" t="s">
        <v>37</v>
      </c>
      <c r="H74" s="48" t="s">
        <v>37</v>
      </c>
      <c r="I74" s="48" t="s">
        <v>37</v>
      </c>
      <c r="J74" s="53">
        <v>0</v>
      </c>
      <c r="K74" s="53">
        <v>0</v>
      </c>
      <c r="L74" s="53">
        <v>0</v>
      </c>
      <c r="M74" s="53">
        <v>0</v>
      </c>
      <c r="N74" s="48" t="s">
        <v>37</v>
      </c>
      <c r="O74" s="48" t="s">
        <v>37</v>
      </c>
    </row>
    <row r="75" spans="1:15" ht="15.95" customHeight="1" thickTop="1" thickBot="1" x14ac:dyDescent="0.3">
      <c r="A75" s="28" t="s">
        <v>98</v>
      </c>
      <c r="B75" s="31">
        <v>3140</v>
      </c>
      <c r="C75" s="31">
        <v>520</v>
      </c>
      <c r="D75" s="32">
        <v>0</v>
      </c>
      <c r="E75" s="48" t="s">
        <v>37</v>
      </c>
      <c r="F75" s="48" t="s">
        <v>37</v>
      </c>
      <c r="G75" s="48" t="s">
        <v>37</v>
      </c>
      <c r="H75" s="48" t="s">
        <v>37</v>
      </c>
      <c r="I75" s="48" t="s">
        <v>37</v>
      </c>
      <c r="J75" s="32">
        <v>0</v>
      </c>
      <c r="K75" s="32">
        <v>0</v>
      </c>
      <c r="L75" s="32">
        <v>0</v>
      </c>
      <c r="M75" s="32">
        <v>0</v>
      </c>
      <c r="N75" s="48" t="s">
        <v>37</v>
      </c>
      <c r="O75" s="48" t="s">
        <v>37</v>
      </c>
    </row>
    <row r="76" spans="1:15" ht="15.95" customHeight="1" thickTop="1" thickBot="1" x14ac:dyDescent="0.3">
      <c r="A76" s="46" t="s">
        <v>99</v>
      </c>
      <c r="B76" s="26">
        <v>3141</v>
      </c>
      <c r="C76" s="26">
        <v>530</v>
      </c>
      <c r="D76" s="53">
        <v>0</v>
      </c>
      <c r="E76" s="48" t="s">
        <v>37</v>
      </c>
      <c r="F76" s="48" t="s">
        <v>37</v>
      </c>
      <c r="G76" s="48" t="s">
        <v>37</v>
      </c>
      <c r="H76" s="48" t="s">
        <v>37</v>
      </c>
      <c r="I76" s="48" t="s">
        <v>37</v>
      </c>
      <c r="J76" s="53">
        <v>0</v>
      </c>
      <c r="K76" s="53">
        <v>0</v>
      </c>
      <c r="L76" s="53">
        <v>0</v>
      </c>
      <c r="M76" s="53">
        <v>0</v>
      </c>
      <c r="N76" s="48" t="s">
        <v>37</v>
      </c>
      <c r="O76" s="48" t="s">
        <v>37</v>
      </c>
    </row>
    <row r="77" spans="1:15" ht="15.95" customHeight="1" thickTop="1" thickBot="1" x14ac:dyDescent="0.3">
      <c r="A77" s="46" t="s">
        <v>100</v>
      </c>
      <c r="B77" s="26">
        <v>3142</v>
      </c>
      <c r="C77" s="26">
        <v>540</v>
      </c>
      <c r="D77" s="53">
        <v>0</v>
      </c>
      <c r="E77" s="48" t="s">
        <v>37</v>
      </c>
      <c r="F77" s="48" t="s">
        <v>37</v>
      </c>
      <c r="G77" s="48" t="s">
        <v>37</v>
      </c>
      <c r="H77" s="48" t="s">
        <v>37</v>
      </c>
      <c r="I77" s="48" t="s">
        <v>37</v>
      </c>
      <c r="J77" s="53">
        <v>0</v>
      </c>
      <c r="K77" s="53">
        <v>0</v>
      </c>
      <c r="L77" s="53">
        <v>0</v>
      </c>
      <c r="M77" s="53">
        <v>0</v>
      </c>
      <c r="N77" s="48" t="s">
        <v>37</v>
      </c>
      <c r="O77" s="48" t="s">
        <v>37</v>
      </c>
    </row>
    <row r="78" spans="1:15" ht="15.95" customHeight="1" thickTop="1" thickBot="1" x14ac:dyDescent="0.3">
      <c r="A78" s="46" t="s">
        <v>101</v>
      </c>
      <c r="B78" s="26">
        <v>3143</v>
      </c>
      <c r="C78" s="26">
        <v>550</v>
      </c>
      <c r="D78" s="53">
        <v>0</v>
      </c>
      <c r="E78" s="48" t="s">
        <v>37</v>
      </c>
      <c r="F78" s="48" t="s">
        <v>37</v>
      </c>
      <c r="G78" s="48" t="s">
        <v>37</v>
      </c>
      <c r="H78" s="48" t="s">
        <v>37</v>
      </c>
      <c r="I78" s="48" t="s">
        <v>37</v>
      </c>
      <c r="J78" s="53">
        <v>0</v>
      </c>
      <c r="K78" s="53">
        <v>0</v>
      </c>
      <c r="L78" s="53">
        <v>0</v>
      </c>
      <c r="M78" s="53">
        <v>0</v>
      </c>
      <c r="N78" s="48" t="s">
        <v>37</v>
      </c>
      <c r="O78" s="48" t="s">
        <v>37</v>
      </c>
    </row>
    <row r="79" spans="1:15" ht="15.95" customHeight="1" thickTop="1" thickBot="1" x14ac:dyDescent="0.3">
      <c r="A79" s="28" t="s">
        <v>102</v>
      </c>
      <c r="B79" s="31">
        <v>3150</v>
      </c>
      <c r="C79" s="31">
        <v>560</v>
      </c>
      <c r="D79" s="34">
        <v>0</v>
      </c>
      <c r="E79" s="48" t="s">
        <v>37</v>
      </c>
      <c r="F79" s="48" t="s">
        <v>37</v>
      </c>
      <c r="G79" s="48" t="s">
        <v>37</v>
      </c>
      <c r="H79" s="48" t="s">
        <v>37</v>
      </c>
      <c r="I79" s="48" t="s">
        <v>37</v>
      </c>
      <c r="J79" s="34">
        <v>0</v>
      </c>
      <c r="K79" s="34">
        <v>0</v>
      </c>
      <c r="L79" s="34">
        <v>0</v>
      </c>
      <c r="M79" s="34">
        <v>0</v>
      </c>
      <c r="N79" s="48" t="s">
        <v>37</v>
      </c>
      <c r="O79" s="48" t="s">
        <v>37</v>
      </c>
    </row>
    <row r="80" spans="1:15" ht="15.95" customHeight="1" thickTop="1" thickBot="1" x14ac:dyDescent="0.3">
      <c r="A80" s="28" t="s">
        <v>103</v>
      </c>
      <c r="B80" s="31">
        <v>3160</v>
      </c>
      <c r="C80" s="31">
        <v>570</v>
      </c>
      <c r="D80" s="34">
        <v>0</v>
      </c>
      <c r="E80" s="48" t="s">
        <v>37</v>
      </c>
      <c r="F80" s="48" t="s">
        <v>37</v>
      </c>
      <c r="G80" s="48" t="s">
        <v>37</v>
      </c>
      <c r="H80" s="48" t="s">
        <v>37</v>
      </c>
      <c r="I80" s="48" t="s">
        <v>37</v>
      </c>
      <c r="J80" s="34">
        <v>0</v>
      </c>
      <c r="K80" s="34">
        <v>0</v>
      </c>
      <c r="L80" s="34">
        <v>0</v>
      </c>
      <c r="M80" s="34">
        <v>0</v>
      </c>
      <c r="N80" s="48" t="s">
        <v>37</v>
      </c>
      <c r="O80" s="48" t="s">
        <v>37</v>
      </c>
    </row>
    <row r="81" spans="1:15" ht="15.95" customHeight="1" thickTop="1" thickBot="1" x14ac:dyDescent="0.3">
      <c r="A81" s="27" t="s">
        <v>104</v>
      </c>
      <c r="B81" s="30">
        <v>3200</v>
      </c>
      <c r="C81" s="30">
        <v>580</v>
      </c>
      <c r="D81" s="24">
        <v>0</v>
      </c>
      <c r="E81" s="48" t="s">
        <v>37</v>
      </c>
      <c r="F81" s="48" t="s">
        <v>37</v>
      </c>
      <c r="G81" s="48" t="s">
        <v>37</v>
      </c>
      <c r="H81" s="48" t="s">
        <v>37</v>
      </c>
      <c r="I81" s="48" t="s">
        <v>37</v>
      </c>
      <c r="J81" s="24">
        <v>0</v>
      </c>
      <c r="K81" s="24">
        <v>0</v>
      </c>
      <c r="L81" s="24">
        <v>0</v>
      </c>
      <c r="M81" s="24">
        <v>0</v>
      </c>
      <c r="N81" s="48" t="s">
        <v>37</v>
      </c>
      <c r="O81" s="48" t="s">
        <v>37</v>
      </c>
    </row>
    <row r="82" spans="1:15" ht="15.95" customHeight="1" thickTop="1" thickBot="1" x14ac:dyDescent="0.3">
      <c r="A82" s="29" t="s">
        <v>105</v>
      </c>
      <c r="B82" s="31">
        <v>3210</v>
      </c>
      <c r="C82" s="31">
        <v>590</v>
      </c>
      <c r="D82" s="34">
        <v>0</v>
      </c>
      <c r="E82" s="48" t="s">
        <v>37</v>
      </c>
      <c r="F82" s="48" t="s">
        <v>37</v>
      </c>
      <c r="G82" s="48" t="s">
        <v>37</v>
      </c>
      <c r="H82" s="48" t="s">
        <v>37</v>
      </c>
      <c r="I82" s="48" t="s">
        <v>37</v>
      </c>
      <c r="J82" s="34">
        <v>0</v>
      </c>
      <c r="K82" s="34">
        <v>0</v>
      </c>
      <c r="L82" s="34">
        <v>0</v>
      </c>
      <c r="M82" s="34">
        <v>0</v>
      </c>
      <c r="N82" s="48" t="s">
        <v>37</v>
      </c>
      <c r="O82" s="48" t="s">
        <v>37</v>
      </c>
    </row>
    <row r="83" spans="1:15" ht="15.95" customHeight="1" thickTop="1" thickBot="1" x14ac:dyDescent="0.3">
      <c r="A83" s="29" t="s">
        <v>106</v>
      </c>
      <c r="B83" s="31">
        <v>3220</v>
      </c>
      <c r="C83" s="31">
        <v>600</v>
      </c>
      <c r="D83" s="34">
        <v>0</v>
      </c>
      <c r="E83" s="48" t="s">
        <v>37</v>
      </c>
      <c r="F83" s="48" t="s">
        <v>37</v>
      </c>
      <c r="G83" s="48" t="s">
        <v>37</v>
      </c>
      <c r="H83" s="48" t="s">
        <v>37</v>
      </c>
      <c r="I83" s="48" t="s">
        <v>37</v>
      </c>
      <c r="J83" s="34">
        <v>0</v>
      </c>
      <c r="K83" s="34">
        <v>0</v>
      </c>
      <c r="L83" s="34">
        <v>0</v>
      </c>
      <c r="M83" s="34">
        <v>0</v>
      </c>
      <c r="N83" s="48" t="s">
        <v>37</v>
      </c>
      <c r="O83" s="48" t="s">
        <v>37</v>
      </c>
    </row>
    <row r="84" spans="1:15" ht="15.95" customHeight="1" thickTop="1" thickBot="1" x14ac:dyDescent="0.3">
      <c r="A84" s="28" t="s">
        <v>107</v>
      </c>
      <c r="B84" s="31">
        <v>3230</v>
      </c>
      <c r="C84" s="31">
        <v>610</v>
      </c>
      <c r="D84" s="34">
        <v>0</v>
      </c>
      <c r="E84" s="48" t="s">
        <v>37</v>
      </c>
      <c r="F84" s="48" t="s">
        <v>37</v>
      </c>
      <c r="G84" s="48" t="s">
        <v>37</v>
      </c>
      <c r="H84" s="48" t="s">
        <v>37</v>
      </c>
      <c r="I84" s="48" t="s">
        <v>37</v>
      </c>
      <c r="J84" s="34">
        <v>0</v>
      </c>
      <c r="K84" s="34">
        <v>0</v>
      </c>
      <c r="L84" s="34">
        <v>0</v>
      </c>
      <c r="M84" s="34">
        <v>0</v>
      </c>
      <c r="N84" s="48" t="s">
        <v>37</v>
      </c>
      <c r="O84" s="48" t="s">
        <v>37</v>
      </c>
    </row>
    <row r="85" spans="1:15" ht="15.95" customHeight="1" thickTop="1" thickBot="1" x14ac:dyDescent="0.3">
      <c r="A85" s="29" t="s">
        <v>108</v>
      </c>
      <c r="B85" s="31">
        <v>3240</v>
      </c>
      <c r="C85" s="31">
        <v>620</v>
      </c>
      <c r="D85" s="34">
        <v>0</v>
      </c>
      <c r="E85" s="48" t="s">
        <v>37</v>
      </c>
      <c r="F85" s="48" t="s">
        <v>37</v>
      </c>
      <c r="G85" s="48" t="s">
        <v>37</v>
      </c>
      <c r="H85" s="48" t="s">
        <v>37</v>
      </c>
      <c r="I85" s="48" t="s">
        <v>37</v>
      </c>
      <c r="J85" s="34">
        <v>0</v>
      </c>
      <c r="K85" s="34">
        <v>0</v>
      </c>
      <c r="L85" s="34">
        <v>0</v>
      </c>
      <c r="M85" s="34">
        <v>0</v>
      </c>
      <c r="N85" s="48" t="s">
        <v>37</v>
      </c>
      <c r="O85" s="48" t="s">
        <v>37</v>
      </c>
    </row>
    <row r="86" spans="1:15" ht="15.95" customHeight="1" thickTop="1" x14ac:dyDescent="0.25">
      <c r="A86" s="37"/>
      <c r="B86" s="38"/>
      <c r="C86" s="38"/>
      <c r="D86" s="39"/>
      <c r="E86" s="39"/>
      <c r="F86" s="40"/>
      <c r="G86" s="40"/>
      <c r="H86" s="40"/>
      <c r="I86" s="40"/>
      <c r="J86" s="39"/>
      <c r="K86" s="39"/>
      <c r="L86" s="39"/>
      <c r="M86" s="39"/>
      <c r="N86" s="39"/>
      <c r="O86" s="40"/>
    </row>
    <row r="87" spans="1:15" ht="15.95" customHeight="1" x14ac:dyDescent="0.25">
      <c r="A87" s="16"/>
      <c r="B87" s="17"/>
      <c r="C87" s="17"/>
      <c r="D87" s="21"/>
      <c r="E87" s="21"/>
      <c r="F87" s="8"/>
      <c r="G87" s="8"/>
      <c r="H87" s="8"/>
      <c r="I87" s="8"/>
      <c r="J87" s="21"/>
      <c r="K87" s="21"/>
      <c r="L87" s="21"/>
      <c r="M87" s="21"/>
      <c r="N87" s="21"/>
      <c r="O87" s="8"/>
    </row>
    <row r="88" spans="1:15" x14ac:dyDescent="0.25">
      <c r="A88" s="19"/>
      <c r="B88" s="20"/>
      <c r="C88" s="10"/>
      <c r="J88" s="18"/>
      <c r="K88" s="18"/>
      <c r="L88" s="18"/>
      <c r="M88" s="18"/>
      <c r="N88" s="18"/>
      <c r="O88" s="18"/>
    </row>
    <row r="89" spans="1:15" x14ac:dyDescent="0.25">
      <c r="A89" s="7" t="s">
        <v>109</v>
      </c>
      <c r="C89" s="5"/>
      <c r="D89" s="18"/>
      <c r="E89" s="18"/>
      <c r="F89" s="18"/>
      <c r="G89" s="18"/>
      <c r="H89" s="62">
        <v>0</v>
      </c>
      <c r="I89" s="62"/>
    </row>
    <row r="90" spans="1:15" x14ac:dyDescent="0.25">
      <c r="A90" s="7"/>
      <c r="C90" s="5"/>
      <c r="D90" s="6" t="s">
        <v>110</v>
      </c>
      <c r="E90" s="6"/>
      <c r="F90" s="6"/>
      <c r="H90" s="58" t="s">
        <v>111</v>
      </c>
      <c r="I90" s="58"/>
    </row>
    <row r="91" spans="1:15" x14ac:dyDescent="0.25">
      <c r="A91" s="7" t="s">
        <v>112</v>
      </c>
      <c r="C91" s="1"/>
      <c r="D91" s="15"/>
      <c r="E91" s="15"/>
      <c r="F91" s="15"/>
      <c r="H91" s="63">
        <v>0</v>
      </c>
      <c r="I91" s="63"/>
    </row>
    <row r="92" spans="1:15" x14ac:dyDescent="0.25">
      <c r="A92" s="13" t="s">
        <v>129</v>
      </c>
      <c r="C92" s="1"/>
      <c r="D92" s="6" t="s">
        <v>110</v>
      </c>
      <c r="E92" s="6"/>
      <c r="F92" s="6"/>
      <c r="H92" s="58" t="s">
        <v>111</v>
      </c>
      <c r="I92" s="58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2"/>
  <sheetViews>
    <sheetView topLeftCell="A19" workbookViewId="0">
      <selection activeCell="D41" sqref="D41"/>
    </sheetView>
  </sheetViews>
  <sheetFormatPr defaultRowHeight="15" x14ac:dyDescent="0.25"/>
  <cols>
    <col min="1" max="1" width="70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76" t="s">
        <v>0</v>
      </c>
      <c r="J1" s="76"/>
      <c r="K1" s="76"/>
      <c r="L1" s="76"/>
      <c r="M1" s="76"/>
      <c r="N1" s="76"/>
      <c r="O1" s="76"/>
    </row>
    <row r="2" spans="1:15" x14ac:dyDescent="0.25">
      <c r="A2" s="1"/>
      <c r="B2" s="1"/>
      <c r="C2" s="1"/>
      <c r="D2" s="1"/>
      <c r="E2" s="1"/>
      <c r="F2" s="1"/>
      <c r="G2" s="1"/>
      <c r="H2" s="1"/>
      <c r="I2" s="76"/>
      <c r="J2" s="76"/>
      <c r="K2" s="76"/>
      <c r="L2" s="76"/>
      <c r="M2" s="76"/>
      <c r="N2" s="76"/>
      <c r="O2" s="76"/>
    </row>
    <row r="3" spans="1:15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14" t="s">
        <v>3</v>
      </c>
      <c r="K4" s="7"/>
      <c r="L4" s="7"/>
      <c r="M4" s="7" t="s">
        <v>4</v>
      </c>
      <c r="N4" s="7"/>
      <c r="O4" s="7"/>
    </row>
    <row r="5" spans="1:15" x14ac:dyDescent="0.25">
      <c r="A5" s="9"/>
      <c r="B5" s="9"/>
      <c r="C5" s="9"/>
      <c r="D5" s="9"/>
      <c r="E5" s="9"/>
      <c r="F5" s="7"/>
      <c r="G5" s="9"/>
      <c r="H5" s="9"/>
      <c r="I5" s="7"/>
      <c r="J5" s="7"/>
      <c r="K5" s="7"/>
      <c r="L5" s="7"/>
      <c r="M5" s="7"/>
      <c r="N5" s="7"/>
      <c r="O5" s="7"/>
    </row>
    <row r="6" spans="1:15" x14ac:dyDescent="0.25">
      <c r="A6" s="77" t="s">
        <v>132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9" t="s">
        <v>5</v>
      </c>
      <c r="O8" s="79"/>
    </row>
    <row r="9" spans="1:15" ht="41.25" customHeight="1" x14ac:dyDescent="0.25">
      <c r="A9" s="12" t="s">
        <v>6</v>
      </c>
      <c r="B9" s="74" t="s">
        <v>126</v>
      </c>
      <c r="C9" s="74"/>
      <c r="D9" s="74"/>
      <c r="E9" s="74"/>
      <c r="F9" s="74"/>
      <c r="G9" s="74"/>
      <c r="H9" s="74"/>
      <c r="I9" s="74"/>
      <c r="J9" s="74"/>
      <c r="K9" s="74"/>
      <c r="L9" s="71" t="s">
        <v>7</v>
      </c>
      <c r="M9" s="71"/>
      <c r="N9" s="75" t="s">
        <v>118</v>
      </c>
      <c r="O9" s="75"/>
    </row>
    <row r="10" spans="1:15" x14ac:dyDescent="0.25">
      <c r="A10" s="3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1" t="s">
        <v>9</v>
      </c>
      <c r="M10" s="71"/>
      <c r="N10" s="72"/>
      <c r="O10" s="72"/>
    </row>
    <row r="11" spans="1:15" ht="16.5" customHeight="1" x14ac:dyDescent="0.25">
      <c r="A11" s="3" t="s">
        <v>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3" t="s">
        <v>11</v>
      </c>
      <c r="M11" s="73"/>
      <c r="N11" s="72"/>
      <c r="O11" s="72"/>
    </row>
    <row r="12" spans="1:15" x14ac:dyDescent="0.25">
      <c r="A12" s="64" t="s">
        <v>12</v>
      </c>
      <c r="B12" s="64"/>
      <c r="C12" s="64"/>
      <c r="D12" s="64"/>
      <c r="E12" s="69"/>
      <c r="F12" s="69"/>
      <c r="G12" s="68"/>
      <c r="H12" s="68"/>
      <c r="I12" s="68"/>
      <c r="J12" s="68"/>
      <c r="K12" s="68"/>
      <c r="L12" s="68"/>
      <c r="M12" s="68"/>
      <c r="N12" s="22"/>
      <c r="O12" s="23"/>
    </row>
    <row r="13" spans="1:15" x14ac:dyDescent="0.25">
      <c r="A13" s="64" t="s">
        <v>13</v>
      </c>
      <c r="B13" s="64"/>
      <c r="C13" s="64"/>
      <c r="D13" s="64"/>
      <c r="E13" s="67"/>
      <c r="F13" s="67"/>
      <c r="G13" s="66" t="s">
        <v>4</v>
      </c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64" t="s">
        <v>14</v>
      </c>
      <c r="B14" s="64"/>
      <c r="C14" s="64"/>
      <c r="D14" s="64"/>
      <c r="E14" s="65"/>
      <c r="F14" s="65"/>
      <c r="G14" s="66" t="s">
        <v>15</v>
      </c>
      <c r="H14" s="66"/>
      <c r="I14" s="66"/>
      <c r="J14" s="66"/>
      <c r="K14" s="66"/>
      <c r="L14" s="66"/>
      <c r="M14" s="66"/>
      <c r="N14" s="66"/>
      <c r="O14" s="66"/>
    </row>
    <row r="15" spans="1:15" ht="36" customHeight="1" x14ac:dyDescent="0.25">
      <c r="A15" s="64" t="s">
        <v>16</v>
      </c>
      <c r="B15" s="64"/>
      <c r="C15" s="64"/>
      <c r="D15" s="64"/>
      <c r="E15" s="67" t="s">
        <v>121</v>
      </c>
      <c r="F15" s="67"/>
      <c r="G15" s="68" t="s">
        <v>114</v>
      </c>
      <c r="H15" s="68"/>
      <c r="I15" s="68"/>
      <c r="J15" s="68"/>
      <c r="K15" s="68"/>
      <c r="L15" s="68"/>
      <c r="M15" s="68"/>
      <c r="N15" s="68"/>
      <c r="O15" s="68"/>
    </row>
    <row r="16" spans="1:15" ht="15.75" customHeight="1" x14ac:dyDescent="0.25">
      <c r="A16" s="11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" customHeight="1" thickBot="1" x14ac:dyDescent="0.3">
      <c r="A17" s="4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3.25" customHeight="1" thickTop="1" thickBot="1" x14ac:dyDescent="0.3">
      <c r="A18" s="59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/>
      <c r="G18" s="59" t="s">
        <v>24</v>
      </c>
      <c r="H18" s="59" t="s">
        <v>25</v>
      </c>
      <c r="I18" s="59" t="s">
        <v>26</v>
      </c>
      <c r="J18" s="59" t="s">
        <v>27</v>
      </c>
      <c r="K18" s="59"/>
      <c r="L18" s="59"/>
      <c r="M18" s="59"/>
      <c r="N18" s="59" t="s">
        <v>28</v>
      </c>
      <c r="O18" s="59"/>
    </row>
    <row r="19" spans="1:15" ht="16.5" thickTop="1" thickBot="1" x14ac:dyDescent="0.3">
      <c r="A19" s="59"/>
      <c r="B19" s="59"/>
      <c r="C19" s="59"/>
      <c r="D19" s="59"/>
      <c r="E19" s="59" t="s">
        <v>29</v>
      </c>
      <c r="F19" s="61" t="s">
        <v>30</v>
      </c>
      <c r="G19" s="59"/>
      <c r="H19" s="59"/>
      <c r="I19" s="59"/>
      <c r="J19" s="59" t="s">
        <v>29</v>
      </c>
      <c r="K19" s="59" t="s">
        <v>31</v>
      </c>
      <c r="L19" s="59"/>
      <c r="M19" s="59"/>
      <c r="N19" s="59"/>
      <c r="O19" s="59"/>
    </row>
    <row r="20" spans="1:15" ht="21.75" customHeight="1" thickTop="1" thickBot="1" x14ac:dyDescent="0.3">
      <c r="A20" s="59"/>
      <c r="B20" s="59"/>
      <c r="C20" s="59"/>
      <c r="D20" s="59"/>
      <c r="E20" s="59"/>
      <c r="F20" s="61"/>
      <c r="G20" s="59"/>
      <c r="H20" s="59"/>
      <c r="I20" s="59"/>
      <c r="J20" s="59"/>
      <c r="K20" s="61" t="s">
        <v>32</v>
      </c>
      <c r="L20" s="61" t="s">
        <v>33</v>
      </c>
      <c r="M20" s="61"/>
      <c r="N20" s="60" t="s">
        <v>29</v>
      </c>
      <c r="O20" s="61" t="s">
        <v>34</v>
      </c>
    </row>
    <row r="21" spans="1:15" ht="42.75" thickTop="1" thickBot="1" x14ac:dyDescent="0.3">
      <c r="A21" s="59"/>
      <c r="B21" s="59"/>
      <c r="C21" s="59"/>
      <c r="D21" s="59"/>
      <c r="E21" s="59"/>
      <c r="F21" s="61"/>
      <c r="G21" s="59"/>
      <c r="H21" s="59"/>
      <c r="I21" s="59"/>
      <c r="J21" s="59"/>
      <c r="K21" s="61"/>
      <c r="L21" s="26" t="s">
        <v>29</v>
      </c>
      <c r="M21" s="47" t="s">
        <v>35</v>
      </c>
      <c r="N21" s="60"/>
      <c r="O21" s="61"/>
    </row>
    <row r="22" spans="1:15" ht="15.95" customHeight="1" thickTop="1" thickBot="1" x14ac:dyDescent="0.3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</row>
    <row r="23" spans="1:15" ht="15.95" customHeight="1" thickTop="1" thickBot="1" x14ac:dyDescent="0.3">
      <c r="A23" s="25" t="s">
        <v>36</v>
      </c>
      <c r="B23" s="30" t="s">
        <v>37</v>
      </c>
      <c r="C23" s="41" t="s">
        <v>38</v>
      </c>
      <c r="D23" s="24">
        <f>SUM(D24:D28)</f>
        <v>0</v>
      </c>
      <c r="E23" s="33">
        <v>-68.19</v>
      </c>
      <c r="F23" s="33">
        <v>0</v>
      </c>
      <c r="G23" s="33">
        <v>0</v>
      </c>
      <c r="H23" s="33">
        <v>0</v>
      </c>
      <c r="I23" s="24">
        <f>SUM(I24:I27)</f>
        <v>12111</v>
      </c>
      <c r="J23" s="48" t="s">
        <v>37</v>
      </c>
      <c r="K23" s="48" t="s">
        <v>37</v>
      </c>
      <c r="L23" s="48" t="s">
        <v>37</v>
      </c>
      <c r="M23" s="48" t="s">
        <v>37</v>
      </c>
      <c r="N23" s="48">
        <f>E23+I23-J29</f>
        <v>6258.28</v>
      </c>
      <c r="O23" s="33">
        <v>0</v>
      </c>
    </row>
    <row r="24" spans="1:15" ht="15.95" customHeight="1" thickTop="1" thickBot="1" x14ac:dyDescent="0.3">
      <c r="A24" s="49" t="s">
        <v>39</v>
      </c>
      <c r="B24" s="30" t="s">
        <v>37</v>
      </c>
      <c r="C24" s="41" t="s">
        <v>40</v>
      </c>
      <c r="D24" s="33"/>
      <c r="E24" s="48" t="s">
        <v>37</v>
      </c>
      <c r="F24" s="48" t="s">
        <v>37</v>
      </c>
      <c r="G24" s="48" t="s">
        <v>37</v>
      </c>
      <c r="H24" s="48" t="s">
        <v>37</v>
      </c>
      <c r="I24" s="33">
        <v>12111</v>
      </c>
      <c r="J24" s="48" t="s">
        <v>37</v>
      </c>
      <c r="K24" s="48" t="s">
        <v>37</v>
      </c>
      <c r="L24" s="48" t="s">
        <v>37</v>
      </c>
      <c r="M24" s="48" t="s">
        <v>37</v>
      </c>
      <c r="N24" s="48" t="s">
        <v>37</v>
      </c>
      <c r="O24" s="48" t="s">
        <v>37</v>
      </c>
    </row>
    <row r="25" spans="1:15" ht="15.95" customHeight="1" thickTop="1" thickBot="1" x14ac:dyDescent="0.3">
      <c r="A25" s="50" t="s">
        <v>41</v>
      </c>
      <c r="B25" s="30" t="s">
        <v>37</v>
      </c>
      <c r="C25" s="41" t="s">
        <v>42</v>
      </c>
      <c r="D25" s="33">
        <v>0</v>
      </c>
      <c r="E25" s="48" t="s">
        <v>37</v>
      </c>
      <c r="F25" s="48" t="s">
        <v>37</v>
      </c>
      <c r="G25" s="48" t="s">
        <v>37</v>
      </c>
      <c r="H25" s="48" t="s">
        <v>37</v>
      </c>
      <c r="I25" s="33">
        <v>0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</row>
    <row r="26" spans="1:15" ht="15.95" customHeight="1" thickTop="1" thickBot="1" x14ac:dyDescent="0.3">
      <c r="A26" s="49" t="s">
        <v>43</v>
      </c>
      <c r="B26" s="30" t="s">
        <v>37</v>
      </c>
      <c r="C26" s="41" t="s">
        <v>44</v>
      </c>
      <c r="D26" s="33"/>
      <c r="E26" s="48" t="s">
        <v>37</v>
      </c>
      <c r="F26" s="48" t="s">
        <v>37</v>
      </c>
      <c r="G26" s="48" t="s">
        <v>37</v>
      </c>
      <c r="H26" s="48" t="s">
        <v>37</v>
      </c>
      <c r="I26" s="33"/>
      <c r="J26" s="48" t="s">
        <v>37</v>
      </c>
      <c r="K26" s="48" t="s">
        <v>37</v>
      </c>
      <c r="L26" s="48" t="s">
        <v>37</v>
      </c>
      <c r="M26" s="48" t="s">
        <v>37</v>
      </c>
      <c r="N26" s="48" t="s">
        <v>37</v>
      </c>
      <c r="O26" s="48" t="s">
        <v>37</v>
      </c>
    </row>
    <row r="27" spans="1:15" ht="15.95" customHeight="1" thickTop="1" thickBot="1" x14ac:dyDescent="0.3">
      <c r="A27" s="51" t="s">
        <v>45</v>
      </c>
      <c r="B27" s="30" t="s">
        <v>37</v>
      </c>
      <c r="C27" s="41" t="s">
        <v>46</v>
      </c>
      <c r="D27" s="33"/>
      <c r="E27" s="48" t="s">
        <v>37</v>
      </c>
      <c r="F27" s="48" t="s">
        <v>37</v>
      </c>
      <c r="G27" s="48" t="s">
        <v>37</v>
      </c>
      <c r="H27" s="48" t="s">
        <v>37</v>
      </c>
      <c r="I27" s="48"/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</row>
    <row r="28" spans="1:15" ht="15.95" customHeight="1" thickTop="1" thickBot="1" x14ac:dyDescent="0.3">
      <c r="A28" s="49" t="s">
        <v>47</v>
      </c>
      <c r="B28" s="30" t="s">
        <v>37</v>
      </c>
      <c r="C28" s="41" t="s">
        <v>48</v>
      </c>
      <c r="D28" s="33"/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 t="s">
        <v>37</v>
      </c>
      <c r="N28" s="48" t="s">
        <v>37</v>
      </c>
      <c r="O28" s="48" t="s">
        <v>37</v>
      </c>
    </row>
    <row r="29" spans="1:15" ht="15.95" customHeight="1" thickTop="1" thickBot="1" x14ac:dyDescent="0.3">
      <c r="A29" s="25" t="s">
        <v>49</v>
      </c>
      <c r="B29" s="25" t="s">
        <v>37</v>
      </c>
      <c r="C29" s="41" t="s">
        <v>50</v>
      </c>
      <c r="D29" s="24">
        <f>D31</f>
        <v>38692.46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24">
        <f>J31</f>
        <v>5784.53</v>
      </c>
      <c r="K29" s="24">
        <v>0</v>
      </c>
      <c r="L29" s="24">
        <v>0</v>
      </c>
      <c r="M29" s="24">
        <v>0</v>
      </c>
      <c r="N29" s="48" t="s">
        <v>37</v>
      </c>
      <c r="O29" s="48" t="s">
        <v>37</v>
      </c>
    </row>
    <row r="30" spans="1:15" ht="15.95" customHeight="1" thickTop="1" thickBot="1" x14ac:dyDescent="0.3">
      <c r="A30" s="35" t="s">
        <v>51</v>
      </c>
      <c r="B30" s="30"/>
      <c r="C30" s="41"/>
      <c r="D30" s="24"/>
      <c r="E30" s="24"/>
      <c r="F30" s="48"/>
      <c r="G30" s="48"/>
      <c r="H30" s="48"/>
      <c r="I30" s="48"/>
      <c r="J30" s="24"/>
      <c r="K30" s="24"/>
      <c r="L30" s="24"/>
      <c r="M30" s="24"/>
      <c r="N30" s="48"/>
      <c r="O30" s="48"/>
    </row>
    <row r="31" spans="1:15" ht="15.95" customHeight="1" thickTop="1" thickBot="1" x14ac:dyDescent="0.3">
      <c r="A31" s="30" t="s">
        <v>52</v>
      </c>
      <c r="B31" s="30">
        <v>2000</v>
      </c>
      <c r="C31" s="41" t="s">
        <v>53</v>
      </c>
      <c r="D31" s="24">
        <f>D32+D37+D44</f>
        <v>38692.46</v>
      </c>
      <c r="E31" s="48" t="s">
        <v>37</v>
      </c>
      <c r="F31" s="48" t="s">
        <v>37</v>
      </c>
      <c r="G31" s="48" t="s">
        <v>37</v>
      </c>
      <c r="H31" s="48" t="s">
        <v>37</v>
      </c>
      <c r="I31" s="48" t="s">
        <v>37</v>
      </c>
      <c r="J31" s="24">
        <f>J32+J37</f>
        <v>5784.53</v>
      </c>
      <c r="K31" s="24">
        <v>0</v>
      </c>
      <c r="L31" s="24">
        <v>0</v>
      </c>
      <c r="M31" s="24">
        <v>0</v>
      </c>
      <c r="N31" s="48" t="s">
        <v>37</v>
      </c>
      <c r="O31" s="48" t="s">
        <v>37</v>
      </c>
    </row>
    <row r="32" spans="1:15" ht="15.95" customHeight="1" thickTop="1" thickBot="1" x14ac:dyDescent="0.3">
      <c r="A32" s="27" t="s">
        <v>54</v>
      </c>
      <c r="B32" s="30">
        <v>2100</v>
      </c>
      <c r="C32" s="41" t="s">
        <v>55</v>
      </c>
      <c r="D32" s="24">
        <f>D33+D36</f>
        <v>0</v>
      </c>
      <c r="E32" s="48" t="s">
        <v>37</v>
      </c>
      <c r="F32" s="48" t="s">
        <v>37</v>
      </c>
      <c r="G32" s="48" t="s">
        <v>37</v>
      </c>
      <c r="H32" s="48" t="s">
        <v>37</v>
      </c>
      <c r="I32" s="48" t="s">
        <v>37</v>
      </c>
      <c r="J32" s="24">
        <f>J33+J36</f>
        <v>0</v>
      </c>
      <c r="K32" s="24">
        <v>0</v>
      </c>
      <c r="L32" s="24">
        <v>0</v>
      </c>
      <c r="M32" s="24">
        <v>0</v>
      </c>
      <c r="N32" s="48" t="s">
        <v>37</v>
      </c>
      <c r="O32" s="48" t="s">
        <v>37</v>
      </c>
    </row>
    <row r="33" spans="1:15" ht="15.95" customHeight="1" thickTop="1" thickBot="1" x14ac:dyDescent="0.3">
      <c r="A33" s="28" t="s">
        <v>56</v>
      </c>
      <c r="B33" s="31">
        <v>2110</v>
      </c>
      <c r="C33" s="31">
        <v>100</v>
      </c>
      <c r="D33" s="32"/>
      <c r="E33" s="48" t="s">
        <v>37</v>
      </c>
      <c r="F33" s="48" t="s">
        <v>37</v>
      </c>
      <c r="G33" s="48" t="s">
        <v>37</v>
      </c>
      <c r="H33" s="48" t="s">
        <v>37</v>
      </c>
      <c r="I33" s="48" t="s">
        <v>37</v>
      </c>
      <c r="J33" s="32">
        <f>J34</f>
        <v>0</v>
      </c>
      <c r="K33" s="32">
        <v>0</v>
      </c>
      <c r="L33" s="32">
        <v>0</v>
      </c>
      <c r="M33" s="32">
        <v>0</v>
      </c>
      <c r="N33" s="48" t="s">
        <v>37</v>
      </c>
      <c r="O33" s="48" t="s">
        <v>37</v>
      </c>
    </row>
    <row r="34" spans="1:15" ht="15.95" customHeight="1" thickTop="1" thickBot="1" x14ac:dyDescent="0.3">
      <c r="A34" s="42" t="s">
        <v>57</v>
      </c>
      <c r="B34" s="26">
        <v>2111</v>
      </c>
      <c r="C34" s="26">
        <v>110</v>
      </c>
      <c r="D34" s="53">
        <v>0</v>
      </c>
      <c r="E34" s="48" t="s">
        <v>37</v>
      </c>
      <c r="F34" s="48" t="s">
        <v>37</v>
      </c>
      <c r="G34" s="48" t="s">
        <v>37</v>
      </c>
      <c r="H34" s="48" t="s">
        <v>37</v>
      </c>
      <c r="I34" s="48" t="s">
        <v>37</v>
      </c>
      <c r="J34" s="53">
        <v>0</v>
      </c>
      <c r="K34" s="53">
        <v>0</v>
      </c>
      <c r="L34" s="53">
        <v>0</v>
      </c>
      <c r="M34" s="53">
        <v>0</v>
      </c>
      <c r="N34" s="48" t="s">
        <v>37</v>
      </c>
      <c r="O34" s="48" t="s">
        <v>37</v>
      </c>
    </row>
    <row r="35" spans="1:15" ht="15.95" customHeight="1" thickTop="1" thickBot="1" x14ac:dyDescent="0.3">
      <c r="A35" s="42" t="s">
        <v>58</v>
      </c>
      <c r="B35" s="26">
        <v>2112</v>
      </c>
      <c r="C35" s="26">
        <v>120</v>
      </c>
      <c r="D35" s="53">
        <v>0</v>
      </c>
      <c r="E35" s="48" t="s">
        <v>37</v>
      </c>
      <c r="F35" s="48" t="s">
        <v>37</v>
      </c>
      <c r="G35" s="48" t="s">
        <v>37</v>
      </c>
      <c r="H35" s="48" t="s">
        <v>37</v>
      </c>
      <c r="I35" s="48" t="s">
        <v>37</v>
      </c>
      <c r="J35" s="53">
        <v>0</v>
      </c>
      <c r="K35" s="54">
        <v>0</v>
      </c>
      <c r="L35" s="54">
        <v>0</v>
      </c>
      <c r="M35" s="54">
        <v>0</v>
      </c>
      <c r="N35" s="48" t="s">
        <v>37</v>
      </c>
      <c r="O35" s="48" t="s">
        <v>37</v>
      </c>
    </row>
    <row r="36" spans="1:15" ht="15.95" customHeight="1" thickTop="1" thickBot="1" x14ac:dyDescent="0.3">
      <c r="A36" s="29" t="s">
        <v>59</v>
      </c>
      <c r="B36" s="31">
        <v>2120</v>
      </c>
      <c r="C36" s="31">
        <v>130</v>
      </c>
      <c r="D36" s="34">
        <v>0</v>
      </c>
      <c r="E36" s="48" t="s">
        <v>37</v>
      </c>
      <c r="F36" s="48" t="s">
        <v>37</v>
      </c>
      <c r="G36" s="48" t="s">
        <v>37</v>
      </c>
      <c r="H36" s="48" t="s">
        <v>37</v>
      </c>
      <c r="I36" s="48" t="s">
        <v>37</v>
      </c>
      <c r="J36" s="34">
        <v>0</v>
      </c>
      <c r="K36" s="34">
        <v>0</v>
      </c>
      <c r="L36" s="34">
        <v>0</v>
      </c>
      <c r="M36" s="34">
        <v>0</v>
      </c>
      <c r="N36" s="48" t="s">
        <v>37</v>
      </c>
      <c r="O36" s="48" t="s">
        <v>37</v>
      </c>
    </row>
    <row r="37" spans="1:15" ht="15.95" customHeight="1" thickTop="1" thickBot="1" x14ac:dyDescent="0.3">
      <c r="A37" s="43" t="s">
        <v>60</v>
      </c>
      <c r="B37" s="30">
        <v>2200</v>
      </c>
      <c r="C37" s="30">
        <v>140</v>
      </c>
      <c r="D37" s="24">
        <f>SUM(D38:D43)</f>
        <v>38687.46</v>
      </c>
      <c r="E37" s="48" t="s">
        <v>37</v>
      </c>
      <c r="F37" s="48" t="s">
        <v>37</v>
      </c>
      <c r="G37" s="48" t="s">
        <v>37</v>
      </c>
      <c r="H37" s="48" t="s">
        <v>37</v>
      </c>
      <c r="I37" s="48" t="s">
        <v>37</v>
      </c>
      <c r="J37" s="24">
        <f>SUM(J38:J44)+J51</f>
        <v>5784.53</v>
      </c>
      <c r="K37" s="24">
        <v>0</v>
      </c>
      <c r="L37" s="24">
        <v>0</v>
      </c>
      <c r="M37" s="24">
        <v>0</v>
      </c>
      <c r="N37" s="48" t="s">
        <v>37</v>
      </c>
      <c r="O37" s="48" t="s">
        <v>37</v>
      </c>
    </row>
    <row r="38" spans="1:15" ht="15.95" customHeight="1" thickTop="1" thickBot="1" x14ac:dyDescent="0.3">
      <c r="A38" s="28" t="s">
        <v>61</v>
      </c>
      <c r="B38" s="31">
        <v>2210</v>
      </c>
      <c r="C38" s="31">
        <v>150</v>
      </c>
      <c r="D38" s="34">
        <v>403</v>
      </c>
      <c r="E38" s="48"/>
      <c r="F38" s="48"/>
      <c r="G38" s="48"/>
      <c r="H38" s="48"/>
      <c r="I38" s="48"/>
      <c r="J38" s="34">
        <v>403</v>
      </c>
      <c r="K38" s="34">
        <v>0</v>
      </c>
      <c r="L38" s="34">
        <v>0</v>
      </c>
      <c r="M38" s="34">
        <v>0</v>
      </c>
      <c r="N38" s="48" t="s">
        <v>37</v>
      </c>
      <c r="O38" s="48" t="s">
        <v>37</v>
      </c>
    </row>
    <row r="39" spans="1:15" ht="15.95" customHeight="1" thickTop="1" thickBot="1" x14ac:dyDescent="0.3">
      <c r="A39" s="28" t="s">
        <v>62</v>
      </c>
      <c r="B39" s="31">
        <v>2220</v>
      </c>
      <c r="C39" s="31">
        <v>160</v>
      </c>
      <c r="D39" s="34"/>
      <c r="E39" s="48"/>
      <c r="F39" s="48"/>
      <c r="G39" s="48"/>
      <c r="H39" s="48"/>
      <c r="I39" s="48"/>
      <c r="J39" s="34"/>
      <c r="K39" s="34">
        <v>0</v>
      </c>
      <c r="L39" s="34">
        <v>0</v>
      </c>
      <c r="M39" s="34">
        <v>0</v>
      </c>
      <c r="N39" s="48" t="s">
        <v>37</v>
      </c>
      <c r="O39" s="48" t="s">
        <v>37</v>
      </c>
    </row>
    <row r="40" spans="1:15" ht="15.95" customHeight="1" thickTop="1" thickBot="1" x14ac:dyDescent="0.3">
      <c r="A40" s="28" t="s">
        <v>63</v>
      </c>
      <c r="B40" s="31">
        <v>2230</v>
      </c>
      <c r="C40" s="31">
        <v>170</v>
      </c>
      <c r="D40" s="34">
        <v>38284.46</v>
      </c>
      <c r="E40" s="48"/>
      <c r="F40" s="48"/>
      <c r="G40" s="48"/>
      <c r="H40" s="48"/>
      <c r="I40" s="48"/>
      <c r="J40" s="34">
        <v>5376.53</v>
      </c>
      <c r="K40" s="34"/>
      <c r="L40" s="34">
        <v>0</v>
      </c>
      <c r="M40" s="34">
        <v>0</v>
      </c>
      <c r="N40" s="48" t="s">
        <v>37</v>
      </c>
      <c r="O40" s="48" t="s">
        <v>37</v>
      </c>
    </row>
    <row r="41" spans="1:15" ht="15.95" customHeight="1" thickTop="1" thickBot="1" x14ac:dyDescent="0.3">
      <c r="A41" s="28" t="s">
        <v>64</v>
      </c>
      <c r="B41" s="31">
        <v>2240</v>
      </c>
      <c r="C41" s="31">
        <v>180</v>
      </c>
      <c r="D41" s="34">
        <v>0</v>
      </c>
      <c r="E41" s="48" t="s">
        <v>37</v>
      </c>
      <c r="F41" s="48" t="s">
        <v>37</v>
      </c>
      <c r="G41" s="48" t="s">
        <v>37</v>
      </c>
      <c r="H41" s="48" t="s">
        <v>37</v>
      </c>
      <c r="I41" s="48" t="s">
        <v>37</v>
      </c>
      <c r="J41" s="34">
        <v>0</v>
      </c>
      <c r="K41" s="34">
        <v>0</v>
      </c>
      <c r="L41" s="34">
        <v>0</v>
      </c>
      <c r="M41" s="34">
        <v>0</v>
      </c>
      <c r="N41" s="48" t="s">
        <v>37</v>
      </c>
      <c r="O41" s="48" t="s">
        <v>37</v>
      </c>
    </row>
    <row r="42" spans="1:15" ht="15.95" customHeight="1" thickTop="1" thickBot="1" x14ac:dyDescent="0.3">
      <c r="A42" s="28" t="s">
        <v>65</v>
      </c>
      <c r="B42" s="31">
        <v>2250</v>
      </c>
      <c r="C42" s="31">
        <v>190</v>
      </c>
      <c r="D42" s="34">
        <v>0</v>
      </c>
      <c r="E42" s="48" t="s">
        <v>37</v>
      </c>
      <c r="F42" s="48" t="s">
        <v>37</v>
      </c>
      <c r="G42" s="48" t="s">
        <v>37</v>
      </c>
      <c r="H42" s="48" t="s">
        <v>37</v>
      </c>
      <c r="I42" s="48" t="s">
        <v>37</v>
      </c>
      <c r="J42" s="34">
        <v>0</v>
      </c>
      <c r="K42" s="34">
        <v>0</v>
      </c>
      <c r="L42" s="34">
        <v>0</v>
      </c>
      <c r="M42" s="34">
        <v>0</v>
      </c>
      <c r="N42" s="48" t="s">
        <v>37</v>
      </c>
      <c r="O42" s="48" t="s">
        <v>37</v>
      </c>
    </row>
    <row r="43" spans="1:15" ht="15.95" customHeight="1" thickTop="1" thickBot="1" x14ac:dyDescent="0.3">
      <c r="A43" s="29" t="s">
        <v>66</v>
      </c>
      <c r="B43" s="31">
        <v>2260</v>
      </c>
      <c r="C43" s="31">
        <v>200</v>
      </c>
      <c r="D43" s="34">
        <v>0</v>
      </c>
      <c r="E43" s="48" t="s">
        <v>37</v>
      </c>
      <c r="F43" s="48" t="s">
        <v>37</v>
      </c>
      <c r="G43" s="48" t="s">
        <v>37</v>
      </c>
      <c r="H43" s="48" t="s">
        <v>37</v>
      </c>
      <c r="I43" s="48" t="s">
        <v>37</v>
      </c>
      <c r="J43" s="34">
        <v>0</v>
      </c>
      <c r="K43" s="34">
        <v>0</v>
      </c>
      <c r="L43" s="34">
        <v>0</v>
      </c>
      <c r="M43" s="34">
        <v>0</v>
      </c>
      <c r="N43" s="48" t="s">
        <v>37</v>
      </c>
      <c r="O43" s="48" t="s">
        <v>37</v>
      </c>
    </row>
    <row r="44" spans="1:15" ht="15.95" customHeight="1" thickTop="1" thickBot="1" x14ac:dyDescent="0.3">
      <c r="A44" s="29" t="s">
        <v>67</v>
      </c>
      <c r="B44" s="31">
        <v>2270</v>
      </c>
      <c r="C44" s="31">
        <v>210</v>
      </c>
      <c r="D44" s="32">
        <f>SUM(D49)</f>
        <v>5</v>
      </c>
      <c r="E44" s="48" t="s">
        <v>37</v>
      </c>
      <c r="F44" s="48" t="s">
        <v>37</v>
      </c>
      <c r="G44" s="48" t="s">
        <v>37</v>
      </c>
      <c r="H44" s="48" t="s">
        <v>37</v>
      </c>
      <c r="I44" s="48" t="s">
        <v>37</v>
      </c>
      <c r="J44" s="32">
        <f>SUM(J49)</f>
        <v>5</v>
      </c>
      <c r="K44" s="32">
        <v>0</v>
      </c>
      <c r="L44" s="32">
        <v>0</v>
      </c>
      <c r="M44" s="32">
        <v>0</v>
      </c>
      <c r="N44" s="48" t="s">
        <v>37</v>
      </c>
      <c r="O44" s="48" t="s">
        <v>37</v>
      </c>
    </row>
    <row r="45" spans="1:15" ht="15.95" customHeight="1" thickTop="1" thickBot="1" x14ac:dyDescent="0.3">
      <c r="A45" s="42" t="s">
        <v>68</v>
      </c>
      <c r="B45" s="26">
        <v>2271</v>
      </c>
      <c r="C45" s="26">
        <v>220</v>
      </c>
      <c r="D45" s="53">
        <v>0</v>
      </c>
      <c r="E45" s="48" t="s">
        <v>37</v>
      </c>
      <c r="F45" s="48" t="s">
        <v>37</v>
      </c>
      <c r="G45" s="48" t="s">
        <v>37</v>
      </c>
      <c r="H45" s="48" t="s">
        <v>37</v>
      </c>
      <c r="I45" s="48" t="s">
        <v>37</v>
      </c>
      <c r="J45" s="53">
        <v>0</v>
      </c>
      <c r="K45" s="53">
        <v>0</v>
      </c>
      <c r="L45" s="53">
        <v>0</v>
      </c>
      <c r="M45" s="53">
        <v>0</v>
      </c>
      <c r="N45" s="48" t="s">
        <v>37</v>
      </c>
      <c r="O45" s="48" t="s">
        <v>37</v>
      </c>
    </row>
    <row r="46" spans="1:15" ht="15.95" customHeight="1" thickTop="1" thickBot="1" x14ac:dyDescent="0.3">
      <c r="A46" s="42" t="s">
        <v>69</v>
      </c>
      <c r="B46" s="26">
        <v>2272</v>
      </c>
      <c r="C46" s="31">
        <v>230</v>
      </c>
      <c r="D46" s="34">
        <v>0</v>
      </c>
      <c r="E46" s="48" t="s">
        <v>37</v>
      </c>
      <c r="F46" s="48" t="s">
        <v>37</v>
      </c>
      <c r="G46" s="48" t="s">
        <v>37</v>
      </c>
      <c r="H46" s="48" t="s">
        <v>37</v>
      </c>
      <c r="I46" s="48" t="s">
        <v>37</v>
      </c>
      <c r="J46" s="34">
        <v>0</v>
      </c>
      <c r="K46" s="34">
        <v>0</v>
      </c>
      <c r="L46" s="34">
        <v>0</v>
      </c>
      <c r="M46" s="34">
        <v>0</v>
      </c>
      <c r="N46" s="48" t="s">
        <v>37</v>
      </c>
      <c r="O46" s="48" t="s">
        <v>37</v>
      </c>
    </row>
    <row r="47" spans="1:15" ht="15.95" customHeight="1" thickTop="1" thickBot="1" x14ac:dyDescent="0.3">
      <c r="A47" s="42" t="s">
        <v>70</v>
      </c>
      <c r="B47" s="26">
        <v>2273</v>
      </c>
      <c r="C47" s="26">
        <v>240</v>
      </c>
      <c r="D47" s="34">
        <v>0</v>
      </c>
      <c r="E47" s="48" t="s">
        <v>37</v>
      </c>
      <c r="F47" s="48" t="s">
        <v>37</v>
      </c>
      <c r="G47" s="48" t="s">
        <v>37</v>
      </c>
      <c r="H47" s="48" t="s">
        <v>37</v>
      </c>
      <c r="I47" s="48" t="s">
        <v>37</v>
      </c>
      <c r="J47" s="34">
        <v>0</v>
      </c>
      <c r="K47" s="34">
        <v>0</v>
      </c>
      <c r="L47" s="34">
        <v>0</v>
      </c>
      <c r="M47" s="34">
        <v>0</v>
      </c>
      <c r="N47" s="48" t="s">
        <v>37</v>
      </c>
      <c r="O47" s="48" t="s">
        <v>37</v>
      </c>
    </row>
    <row r="48" spans="1:15" ht="15.95" customHeight="1" thickTop="1" thickBot="1" x14ac:dyDescent="0.3">
      <c r="A48" s="42" t="s">
        <v>71</v>
      </c>
      <c r="B48" s="26">
        <v>2274</v>
      </c>
      <c r="C48" s="31">
        <v>250</v>
      </c>
      <c r="D48" s="34">
        <v>0</v>
      </c>
      <c r="E48" s="48" t="s">
        <v>37</v>
      </c>
      <c r="F48" s="48" t="s">
        <v>37</v>
      </c>
      <c r="G48" s="48" t="s">
        <v>37</v>
      </c>
      <c r="H48" s="48" t="s">
        <v>37</v>
      </c>
      <c r="I48" s="48" t="s">
        <v>37</v>
      </c>
      <c r="J48" s="34">
        <v>0</v>
      </c>
      <c r="K48" s="34">
        <v>0</v>
      </c>
      <c r="L48" s="34">
        <v>0</v>
      </c>
      <c r="M48" s="34">
        <v>0</v>
      </c>
      <c r="N48" s="48" t="s">
        <v>37</v>
      </c>
      <c r="O48" s="48" t="s">
        <v>37</v>
      </c>
    </row>
    <row r="49" spans="1:15" ht="15.95" customHeight="1" thickTop="1" thickBot="1" x14ac:dyDescent="0.3">
      <c r="A49" s="42" t="s">
        <v>72</v>
      </c>
      <c r="B49" s="26">
        <v>2275</v>
      </c>
      <c r="C49" s="26">
        <v>260</v>
      </c>
      <c r="D49" s="53">
        <v>5</v>
      </c>
      <c r="E49" s="48"/>
      <c r="F49" s="48"/>
      <c r="G49" s="48"/>
      <c r="H49" s="48"/>
      <c r="I49" s="48"/>
      <c r="J49" s="53">
        <v>5</v>
      </c>
      <c r="K49" s="53">
        <v>0</v>
      </c>
      <c r="L49" s="53">
        <v>0</v>
      </c>
      <c r="M49" s="53">
        <v>0</v>
      </c>
      <c r="N49" s="48" t="s">
        <v>37</v>
      </c>
      <c r="O49" s="48" t="s">
        <v>37</v>
      </c>
    </row>
    <row r="50" spans="1:15" ht="15.95" customHeight="1" thickTop="1" thickBot="1" x14ac:dyDescent="0.3">
      <c r="A50" s="42" t="s">
        <v>73</v>
      </c>
      <c r="B50" s="26">
        <v>2276</v>
      </c>
      <c r="C50" s="26">
        <v>270</v>
      </c>
      <c r="D50" s="53"/>
      <c r="E50" s="48"/>
      <c r="F50" s="48"/>
      <c r="G50" s="48"/>
      <c r="H50" s="48"/>
      <c r="I50" s="48"/>
      <c r="J50" s="53"/>
      <c r="K50" s="53">
        <v>0</v>
      </c>
      <c r="L50" s="53">
        <v>0</v>
      </c>
      <c r="M50" s="53">
        <v>0</v>
      </c>
      <c r="N50" s="48" t="s">
        <v>37</v>
      </c>
      <c r="O50" s="48" t="s">
        <v>37</v>
      </c>
    </row>
    <row r="51" spans="1:15" ht="15.95" customHeight="1" thickTop="1" thickBot="1" x14ac:dyDescent="0.3">
      <c r="A51" s="29" t="s">
        <v>74</v>
      </c>
      <c r="B51" s="31">
        <v>2280</v>
      </c>
      <c r="C51" s="31">
        <v>280</v>
      </c>
      <c r="D51" s="32">
        <f>D52+D53</f>
        <v>0</v>
      </c>
      <c r="E51" s="48" t="s">
        <v>37</v>
      </c>
      <c r="F51" s="48" t="s">
        <v>37</v>
      </c>
      <c r="G51" s="48" t="s">
        <v>37</v>
      </c>
      <c r="H51" s="48" t="s">
        <v>37</v>
      </c>
      <c r="I51" s="48" t="s">
        <v>37</v>
      </c>
      <c r="J51" s="32">
        <f>J52+J53</f>
        <v>0</v>
      </c>
      <c r="K51" s="32">
        <v>0</v>
      </c>
      <c r="L51" s="32">
        <v>0</v>
      </c>
      <c r="M51" s="32">
        <v>0</v>
      </c>
      <c r="N51" s="48" t="s">
        <v>37</v>
      </c>
      <c r="O51" s="48" t="s">
        <v>37</v>
      </c>
    </row>
    <row r="52" spans="1:15" ht="15.95" customHeight="1" thickTop="1" thickBot="1" x14ac:dyDescent="0.3">
      <c r="A52" s="52" t="s">
        <v>75</v>
      </c>
      <c r="B52" s="26">
        <v>2281</v>
      </c>
      <c r="C52" s="26">
        <v>290</v>
      </c>
      <c r="D52" s="53">
        <v>0</v>
      </c>
      <c r="E52" s="48" t="s">
        <v>37</v>
      </c>
      <c r="F52" s="48" t="s">
        <v>37</v>
      </c>
      <c r="G52" s="48" t="s">
        <v>37</v>
      </c>
      <c r="H52" s="48" t="s">
        <v>37</v>
      </c>
      <c r="I52" s="48" t="s">
        <v>37</v>
      </c>
      <c r="J52" s="53">
        <v>0</v>
      </c>
      <c r="K52" s="53">
        <v>0</v>
      </c>
      <c r="L52" s="53">
        <v>0</v>
      </c>
      <c r="M52" s="53">
        <v>0</v>
      </c>
      <c r="N52" s="48" t="s">
        <v>37</v>
      </c>
      <c r="O52" s="48" t="s">
        <v>37</v>
      </c>
    </row>
    <row r="53" spans="1:15" ht="15.95" customHeight="1" thickTop="1" thickBot="1" x14ac:dyDescent="0.3">
      <c r="A53" s="42" t="s">
        <v>76</v>
      </c>
      <c r="B53" s="26">
        <v>2282</v>
      </c>
      <c r="C53" s="31">
        <v>300</v>
      </c>
      <c r="D53" s="53">
        <v>0</v>
      </c>
      <c r="E53" s="48" t="s">
        <v>37</v>
      </c>
      <c r="F53" s="48" t="s">
        <v>37</v>
      </c>
      <c r="G53" s="48" t="s">
        <v>37</v>
      </c>
      <c r="H53" s="48" t="s">
        <v>37</v>
      </c>
      <c r="I53" s="48" t="s">
        <v>37</v>
      </c>
      <c r="J53" s="53">
        <v>0</v>
      </c>
      <c r="K53" s="53">
        <v>0</v>
      </c>
      <c r="L53" s="53">
        <v>0</v>
      </c>
      <c r="M53" s="53">
        <v>0</v>
      </c>
      <c r="N53" s="48" t="s">
        <v>37</v>
      </c>
      <c r="O53" s="48" t="s">
        <v>37</v>
      </c>
    </row>
    <row r="54" spans="1:15" ht="15.95" customHeight="1" thickTop="1" thickBot="1" x14ac:dyDescent="0.3">
      <c r="A54" s="27" t="s">
        <v>77</v>
      </c>
      <c r="B54" s="30">
        <v>2400</v>
      </c>
      <c r="C54" s="30">
        <v>310</v>
      </c>
      <c r="D54" s="24">
        <v>0</v>
      </c>
      <c r="E54" s="48" t="s">
        <v>37</v>
      </c>
      <c r="F54" s="48" t="s">
        <v>37</v>
      </c>
      <c r="G54" s="48" t="s">
        <v>37</v>
      </c>
      <c r="H54" s="48" t="s">
        <v>37</v>
      </c>
      <c r="I54" s="48" t="s">
        <v>37</v>
      </c>
      <c r="J54" s="24">
        <v>0</v>
      </c>
      <c r="K54" s="24">
        <v>0</v>
      </c>
      <c r="L54" s="24">
        <v>0</v>
      </c>
      <c r="M54" s="24">
        <v>0</v>
      </c>
      <c r="N54" s="48" t="s">
        <v>37</v>
      </c>
      <c r="O54" s="48" t="s">
        <v>37</v>
      </c>
    </row>
    <row r="55" spans="1:15" ht="15.95" customHeight="1" thickTop="1" thickBot="1" x14ac:dyDescent="0.3">
      <c r="A55" s="44" t="s">
        <v>78</v>
      </c>
      <c r="B55" s="31">
        <v>2410</v>
      </c>
      <c r="C55" s="31">
        <v>320</v>
      </c>
      <c r="D55" s="34">
        <v>0</v>
      </c>
      <c r="E55" s="48" t="s">
        <v>37</v>
      </c>
      <c r="F55" s="48" t="s">
        <v>37</v>
      </c>
      <c r="G55" s="48" t="s">
        <v>37</v>
      </c>
      <c r="H55" s="48" t="s">
        <v>37</v>
      </c>
      <c r="I55" s="48" t="s">
        <v>37</v>
      </c>
      <c r="J55" s="34">
        <v>0</v>
      </c>
      <c r="K55" s="34">
        <v>0</v>
      </c>
      <c r="L55" s="34">
        <v>0</v>
      </c>
      <c r="M55" s="34">
        <v>0</v>
      </c>
      <c r="N55" s="48" t="s">
        <v>37</v>
      </c>
      <c r="O55" s="48" t="s">
        <v>37</v>
      </c>
    </row>
    <row r="56" spans="1:15" ht="15.95" customHeight="1" thickTop="1" thickBot="1" x14ac:dyDescent="0.3">
      <c r="A56" s="44" t="s">
        <v>79</v>
      </c>
      <c r="B56" s="31">
        <v>2420</v>
      </c>
      <c r="C56" s="31">
        <v>330</v>
      </c>
      <c r="D56" s="34">
        <v>0</v>
      </c>
      <c r="E56" s="48" t="s">
        <v>37</v>
      </c>
      <c r="F56" s="48" t="s">
        <v>37</v>
      </c>
      <c r="G56" s="48" t="s">
        <v>37</v>
      </c>
      <c r="H56" s="48" t="s">
        <v>37</v>
      </c>
      <c r="I56" s="48" t="s">
        <v>37</v>
      </c>
      <c r="J56" s="34">
        <v>0</v>
      </c>
      <c r="K56" s="34">
        <v>0</v>
      </c>
      <c r="L56" s="34">
        <v>0</v>
      </c>
      <c r="M56" s="34">
        <v>0</v>
      </c>
      <c r="N56" s="48" t="s">
        <v>37</v>
      </c>
      <c r="O56" s="48" t="s">
        <v>37</v>
      </c>
    </row>
    <row r="57" spans="1:15" ht="15.95" customHeight="1" thickTop="1" thickBot="1" x14ac:dyDescent="0.3">
      <c r="A57" s="45" t="s">
        <v>80</v>
      </c>
      <c r="B57" s="30">
        <v>2600</v>
      </c>
      <c r="C57" s="36">
        <v>340</v>
      </c>
      <c r="D57" s="24">
        <v>0</v>
      </c>
      <c r="E57" s="48" t="s">
        <v>37</v>
      </c>
      <c r="F57" s="48" t="s">
        <v>37</v>
      </c>
      <c r="G57" s="48" t="s">
        <v>37</v>
      </c>
      <c r="H57" s="48" t="s">
        <v>37</v>
      </c>
      <c r="I57" s="48" t="s">
        <v>37</v>
      </c>
      <c r="J57" s="24">
        <v>0</v>
      </c>
      <c r="K57" s="24">
        <v>0</v>
      </c>
      <c r="L57" s="24">
        <v>0</v>
      </c>
      <c r="M57" s="24">
        <v>0</v>
      </c>
      <c r="N57" s="48" t="s">
        <v>37</v>
      </c>
      <c r="O57" s="48" t="s">
        <v>37</v>
      </c>
    </row>
    <row r="58" spans="1:15" ht="15.95" customHeight="1" thickTop="1" thickBot="1" x14ac:dyDescent="0.3">
      <c r="A58" s="29" t="s">
        <v>81</v>
      </c>
      <c r="B58" s="31">
        <v>2610</v>
      </c>
      <c r="C58" s="31">
        <v>350</v>
      </c>
      <c r="D58" s="34">
        <v>0</v>
      </c>
      <c r="E58" s="48" t="s">
        <v>37</v>
      </c>
      <c r="F58" s="48" t="s">
        <v>37</v>
      </c>
      <c r="G58" s="48" t="s">
        <v>37</v>
      </c>
      <c r="H58" s="48" t="s">
        <v>37</v>
      </c>
      <c r="I58" s="48" t="s">
        <v>37</v>
      </c>
      <c r="J58" s="34">
        <v>0</v>
      </c>
      <c r="K58" s="34">
        <v>0</v>
      </c>
      <c r="L58" s="34">
        <v>0</v>
      </c>
      <c r="M58" s="34">
        <v>0</v>
      </c>
      <c r="N58" s="48" t="s">
        <v>37</v>
      </c>
      <c r="O58" s="48" t="s">
        <v>37</v>
      </c>
    </row>
    <row r="59" spans="1:15" ht="15.95" customHeight="1" thickTop="1" thickBot="1" x14ac:dyDescent="0.3">
      <c r="A59" s="29" t="s">
        <v>82</v>
      </c>
      <c r="B59" s="31">
        <v>2620</v>
      </c>
      <c r="C59" s="31">
        <v>360</v>
      </c>
      <c r="D59" s="55">
        <v>0</v>
      </c>
      <c r="E59" s="48" t="s">
        <v>37</v>
      </c>
      <c r="F59" s="48" t="s">
        <v>37</v>
      </c>
      <c r="G59" s="48" t="s">
        <v>37</v>
      </c>
      <c r="H59" s="48" t="s">
        <v>37</v>
      </c>
      <c r="I59" s="48" t="s">
        <v>37</v>
      </c>
      <c r="J59" s="56">
        <v>0</v>
      </c>
      <c r="K59" s="56">
        <v>0</v>
      </c>
      <c r="L59" s="56">
        <v>0</v>
      </c>
      <c r="M59" s="56">
        <v>0</v>
      </c>
      <c r="N59" s="48" t="s">
        <v>37</v>
      </c>
      <c r="O59" s="48" t="s">
        <v>37</v>
      </c>
    </row>
    <row r="60" spans="1:15" ht="15.95" customHeight="1" thickTop="1" thickBot="1" x14ac:dyDescent="0.3">
      <c r="A60" s="44" t="s">
        <v>83</v>
      </c>
      <c r="B60" s="31">
        <v>2630</v>
      </c>
      <c r="C60" s="31">
        <v>370</v>
      </c>
      <c r="D60" s="57">
        <v>0</v>
      </c>
      <c r="E60" s="48" t="s">
        <v>37</v>
      </c>
      <c r="F60" s="48" t="s">
        <v>37</v>
      </c>
      <c r="G60" s="48" t="s">
        <v>37</v>
      </c>
      <c r="H60" s="48" t="s">
        <v>37</v>
      </c>
      <c r="I60" s="48" t="s">
        <v>37</v>
      </c>
      <c r="J60" s="57">
        <v>0</v>
      </c>
      <c r="K60" s="57">
        <v>0</v>
      </c>
      <c r="L60" s="57">
        <v>0</v>
      </c>
      <c r="M60" s="57">
        <v>0</v>
      </c>
      <c r="N60" s="48" t="s">
        <v>37</v>
      </c>
      <c r="O60" s="48" t="s">
        <v>37</v>
      </c>
    </row>
    <row r="61" spans="1:15" ht="15.95" customHeight="1" thickTop="1" thickBot="1" x14ac:dyDescent="0.3">
      <c r="A61" s="43" t="s">
        <v>84</v>
      </c>
      <c r="B61" s="30">
        <v>2700</v>
      </c>
      <c r="C61" s="30">
        <v>380</v>
      </c>
      <c r="D61" s="24">
        <v>0</v>
      </c>
      <c r="E61" s="48" t="s">
        <v>37</v>
      </c>
      <c r="F61" s="48" t="s">
        <v>37</v>
      </c>
      <c r="G61" s="48" t="s">
        <v>37</v>
      </c>
      <c r="H61" s="48" t="s">
        <v>37</v>
      </c>
      <c r="I61" s="48" t="s">
        <v>37</v>
      </c>
      <c r="J61" s="24">
        <v>0</v>
      </c>
      <c r="K61" s="24">
        <v>0</v>
      </c>
      <c r="L61" s="24">
        <v>0</v>
      </c>
      <c r="M61" s="24">
        <v>0</v>
      </c>
      <c r="N61" s="48" t="s">
        <v>37</v>
      </c>
      <c r="O61" s="48" t="s">
        <v>37</v>
      </c>
    </row>
    <row r="62" spans="1:15" ht="15.95" customHeight="1" thickTop="1" thickBot="1" x14ac:dyDescent="0.3">
      <c r="A62" s="29" t="s">
        <v>85</v>
      </c>
      <c r="B62" s="31">
        <v>2710</v>
      </c>
      <c r="C62" s="31">
        <v>390</v>
      </c>
      <c r="D62" s="34">
        <v>0</v>
      </c>
      <c r="E62" s="48" t="s">
        <v>37</v>
      </c>
      <c r="F62" s="48" t="s">
        <v>37</v>
      </c>
      <c r="G62" s="48" t="s">
        <v>37</v>
      </c>
      <c r="H62" s="48" t="s">
        <v>37</v>
      </c>
      <c r="I62" s="48" t="s">
        <v>37</v>
      </c>
      <c r="J62" s="34">
        <v>0</v>
      </c>
      <c r="K62" s="34">
        <v>0</v>
      </c>
      <c r="L62" s="34">
        <v>0</v>
      </c>
      <c r="M62" s="34">
        <v>0</v>
      </c>
      <c r="N62" s="48" t="s">
        <v>37</v>
      </c>
      <c r="O62" s="48" t="s">
        <v>37</v>
      </c>
    </row>
    <row r="63" spans="1:15" ht="15.95" customHeight="1" thickTop="1" thickBot="1" x14ac:dyDescent="0.3">
      <c r="A63" s="29" t="s">
        <v>86</v>
      </c>
      <c r="B63" s="31">
        <v>2720</v>
      </c>
      <c r="C63" s="31">
        <v>400</v>
      </c>
      <c r="D63" s="34">
        <v>0</v>
      </c>
      <c r="E63" s="48" t="s">
        <v>37</v>
      </c>
      <c r="F63" s="48" t="s">
        <v>37</v>
      </c>
      <c r="G63" s="48" t="s">
        <v>37</v>
      </c>
      <c r="H63" s="48" t="s">
        <v>37</v>
      </c>
      <c r="I63" s="48" t="s">
        <v>37</v>
      </c>
      <c r="J63" s="34">
        <v>0</v>
      </c>
      <c r="K63" s="34">
        <v>0</v>
      </c>
      <c r="L63" s="34">
        <v>0</v>
      </c>
      <c r="M63" s="34">
        <v>0</v>
      </c>
      <c r="N63" s="48" t="s">
        <v>37</v>
      </c>
      <c r="O63" s="48" t="s">
        <v>37</v>
      </c>
    </row>
    <row r="64" spans="1:15" ht="15.95" customHeight="1" thickTop="1" thickBot="1" x14ac:dyDescent="0.3">
      <c r="A64" s="29" t="s">
        <v>87</v>
      </c>
      <c r="B64" s="31">
        <v>2730</v>
      </c>
      <c r="C64" s="31">
        <v>410</v>
      </c>
      <c r="D64" s="34">
        <v>0</v>
      </c>
      <c r="E64" s="48" t="s">
        <v>37</v>
      </c>
      <c r="F64" s="48" t="s">
        <v>37</v>
      </c>
      <c r="G64" s="48" t="s">
        <v>37</v>
      </c>
      <c r="H64" s="48" t="s">
        <v>37</v>
      </c>
      <c r="I64" s="48" t="s">
        <v>37</v>
      </c>
      <c r="J64" s="34">
        <v>0</v>
      </c>
      <c r="K64" s="34">
        <v>0</v>
      </c>
      <c r="L64" s="34">
        <v>0</v>
      </c>
      <c r="M64" s="34">
        <v>0</v>
      </c>
      <c r="N64" s="48" t="s">
        <v>37</v>
      </c>
      <c r="O64" s="48" t="s">
        <v>37</v>
      </c>
    </row>
    <row r="65" spans="1:15" ht="15.95" customHeight="1" thickTop="1" thickBot="1" x14ac:dyDescent="0.3">
      <c r="A65" s="43" t="s">
        <v>88</v>
      </c>
      <c r="B65" s="30">
        <v>2800</v>
      </c>
      <c r="C65" s="30">
        <v>420</v>
      </c>
      <c r="D65" s="33">
        <v>0</v>
      </c>
      <c r="E65" s="48" t="s">
        <v>37</v>
      </c>
      <c r="F65" s="48" t="s">
        <v>37</v>
      </c>
      <c r="G65" s="48" t="s">
        <v>37</v>
      </c>
      <c r="H65" s="48" t="s">
        <v>37</v>
      </c>
      <c r="I65" s="48" t="s">
        <v>37</v>
      </c>
      <c r="J65" s="33">
        <v>0</v>
      </c>
      <c r="K65" s="33">
        <v>0</v>
      </c>
      <c r="L65" s="33">
        <v>0</v>
      </c>
      <c r="M65" s="33">
        <v>0</v>
      </c>
      <c r="N65" s="48" t="s">
        <v>37</v>
      </c>
      <c r="O65" s="48" t="s">
        <v>37</v>
      </c>
    </row>
    <row r="66" spans="1:15" ht="15.95" customHeight="1" thickTop="1" thickBot="1" x14ac:dyDescent="0.3">
      <c r="A66" s="30" t="s">
        <v>89</v>
      </c>
      <c r="B66" s="30">
        <v>3000</v>
      </c>
      <c r="C66" s="30">
        <v>430</v>
      </c>
      <c r="D66" s="24">
        <v>0</v>
      </c>
      <c r="E66" s="48" t="s">
        <v>37</v>
      </c>
      <c r="F66" s="48" t="s">
        <v>37</v>
      </c>
      <c r="G66" s="48" t="s">
        <v>37</v>
      </c>
      <c r="H66" s="48" t="s">
        <v>37</v>
      </c>
      <c r="I66" s="48" t="s">
        <v>37</v>
      </c>
      <c r="J66" s="24">
        <v>0</v>
      </c>
      <c r="K66" s="24">
        <v>0</v>
      </c>
      <c r="L66" s="24">
        <v>0</v>
      </c>
      <c r="M66" s="24">
        <v>0</v>
      </c>
      <c r="N66" s="48" t="s">
        <v>37</v>
      </c>
      <c r="O66" s="48" t="s">
        <v>37</v>
      </c>
    </row>
    <row r="67" spans="1:15" ht="15.95" customHeight="1" thickTop="1" thickBot="1" x14ac:dyDescent="0.3">
      <c r="A67" s="27" t="s">
        <v>90</v>
      </c>
      <c r="B67" s="30">
        <v>3100</v>
      </c>
      <c r="C67" s="30">
        <v>440</v>
      </c>
      <c r="D67" s="24">
        <v>0</v>
      </c>
      <c r="E67" s="48" t="s">
        <v>37</v>
      </c>
      <c r="F67" s="48" t="s">
        <v>37</v>
      </c>
      <c r="G67" s="48" t="s">
        <v>37</v>
      </c>
      <c r="H67" s="48" t="s">
        <v>37</v>
      </c>
      <c r="I67" s="48" t="s">
        <v>37</v>
      </c>
      <c r="J67" s="24">
        <v>0</v>
      </c>
      <c r="K67" s="24">
        <v>0</v>
      </c>
      <c r="L67" s="24">
        <v>0</v>
      </c>
      <c r="M67" s="24">
        <v>0</v>
      </c>
      <c r="N67" s="48" t="s">
        <v>37</v>
      </c>
      <c r="O67" s="48" t="s">
        <v>37</v>
      </c>
    </row>
    <row r="68" spans="1:15" ht="15.95" customHeight="1" thickTop="1" thickBot="1" x14ac:dyDescent="0.3">
      <c r="A68" s="29" t="s">
        <v>91</v>
      </c>
      <c r="B68" s="31">
        <v>3110</v>
      </c>
      <c r="C68" s="31">
        <v>450</v>
      </c>
      <c r="D68" s="34">
        <v>0</v>
      </c>
      <c r="E68" s="48" t="s">
        <v>37</v>
      </c>
      <c r="F68" s="48" t="s">
        <v>37</v>
      </c>
      <c r="G68" s="48" t="s">
        <v>37</v>
      </c>
      <c r="H68" s="48" t="s">
        <v>37</v>
      </c>
      <c r="I68" s="48" t="s">
        <v>37</v>
      </c>
      <c r="J68" s="34">
        <v>0</v>
      </c>
      <c r="K68" s="34">
        <v>0</v>
      </c>
      <c r="L68" s="34">
        <v>0</v>
      </c>
      <c r="M68" s="34">
        <v>0</v>
      </c>
      <c r="N68" s="48" t="s">
        <v>37</v>
      </c>
      <c r="O68" s="48" t="s">
        <v>37</v>
      </c>
    </row>
    <row r="69" spans="1:15" ht="15.95" customHeight="1" thickTop="1" thickBot="1" x14ac:dyDescent="0.3">
      <c r="A69" s="44" t="s">
        <v>92</v>
      </c>
      <c r="B69" s="31">
        <v>3120</v>
      </c>
      <c r="C69" s="31">
        <v>460</v>
      </c>
      <c r="D69" s="32">
        <v>0</v>
      </c>
      <c r="E69" s="48" t="s">
        <v>37</v>
      </c>
      <c r="F69" s="48" t="s">
        <v>37</v>
      </c>
      <c r="G69" s="48" t="s">
        <v>37</v>
      </c>
      <c r="H69" s="48" t="s">
        <v>37</v>
      </c>
      <c r="I69" s="48" t="s">
        <v>37</v>
      </c>
      <c r="J69" s="32">
        <v>0</v>
      </c>
      <c r="K69" s="32">
        <v>0</v>
      </c>
      <c r="L69" s="32">
        <v>0</v>
      </c>
      <c r="M69" s="32">
        <v>0</v>
      </c>
      <c r="N69" s="48" t="s">
        <v>37</v>
      </c>
      <c r="O69" s="48" t="s">
        <v>37</v>
      </c>
    </row>
    <row r="70" spans="1:15" ht="15.95" customHeight="1" thickTop="1" thickBot="1" x14ac:dyDescent="0.3">
      <c r="A70" s="42" t="s">
        <v>93</v>
      </c>
      <c r="B70" s="26">
        <v>3121</v>
      </c>
      <c r="C70" s="26">
        <v>470</v>
      </c>
      <c r="D70" s="53">
        <v>0</v>
      </c>
      <c r="E70" s="48" t="s">
        <v>37</v>
      </c>
      <c r="F70" s="48" t="s">
        <v>37</v>
      </c>
      <c r="G70" s="48" t="s">
        <v>37</v>
      </c>
      <c r="H70" s="48" t="s">
        <v>37</v>
      </c>
      <c r="I70" s="48" t="s">
        <v>37</v>
      </c>
      <c r="J70" s="53">
        <v>0</v>
      </c>
      <c r="K70" s="53">
        <v>0</v>
      </c>
      <c r="L70" s="53">
        <v>0</v>
      </c>
      <c r="M70" s="53">
        <v>0</v>
      </c>
      <c r="N70" s="48" t="s">
        <v>37</v>
      </c>
      <c r="O70" s="48" t="s">
        <v>37</v>
      </c>
    </row>
    <row r="71" spans="1:15" ht="15.95" customHeight="1" thickTop="1" thickBot="1" x14ac:dyDescent="0.3">
      <c r="A71" s="42" t="s">
        <v>94</v>
      </c>
      <c r="B71" s="26">
        <v>3122</v>
      </c>
      <c r="C71" s="26">
        <v>480</v>
      </c>
      <c r="D71" s="53">
        <v>0</v>
      </c>
      <c r="E71" s="48" t="s">
        <v>37</v>
      </c>
      <c r="F71" s="48" t="s">
        <v>37</v>
      </c>
      <c r="G71" s="48" t="s">
        <v>37</v>
      </c>
      <c r="H71" s="48" t="s">
        <v>37</v>
      </c>
      <c r="I71" s="48" t="s">
        <v>37</v>
      </c>
      <c r="J71" s="53">
        <v>0</v>
      </c>
      <c r="K71" s="53">
        <v>0</v>
      </c>
      <c r="L71" s="53">
        <v>0</v>
      </c>
      <c r="M71" s="53">
        <v>0</v>
      </c>
      <c r="N71" s="48" t="s">
        <v>37</v>
      </c>
      <c r="O71" s="48" t="s">
        <v>37</v>
      </c>
    </row>
    <row r="72" spans="1:15" ht="15.95" customHeight="1" thickTop="1" thickBot="1" x14ac:dyDescent="0.3">
      <c r="A72" s="28" t="s">
        <v>95</v>
      </c>
      <c r="B72" s="31">
        <v>3130</v>
      </c>
      <c r="C72" s="31">
        <v>490</v>
      </c>
      <c r="D72" s="32">
        <v>0</v>
      </c>
      <c r="E72" s="48" t="s">
        <v>37</v>
      </c>
      <c r="F72" s="48" t="s">
        <v>37</v>
      </c>
      <c r="G72" s="48" t="s">
        <v>37</v>
      </c>
      <c r="H72" s="48" t="s">
        <v>37</v>
      </c>
      <c r="I72" s="48" t="s">
        <v>37</v>
      </c>
      <c r="J72" s="32">
        <v>0</v>
      </c>
      <c r="K72" s="32">
        <v>0</v>
      </c>
      <c r="L72" s="32">
        <v>0</v>
      </c>
      <c r="M72" s="32">
        <v>0</v>
      </c>
      <c r="N72" s="48" t="s">
        <v>37</v>
      </c>
      <c r="O72" s="48" t="s">
        <v>37</v>
      </c>
    </row>
    <row r="73" spans="1:15" ht="15.95" customHeight="1" thickTop="1" thickBot="1" x14ac:dyDescent="0.3">
      <c r="A73" s="42" t="s">
        <v>96</v>
      </c>
      <c r="B73" s="26">
        <v>3131</v>
      </c>
      <c r="C73" s="26">
        <v>500</v>
      </c>
      <c r="D73" s="53">
        <v>0</v>
      </c>
      <c r="E73" s="48" t="s">
        <v>37</v>
      </c>
      <c r="F73" s="48" t="s">
        <v>37</v>
      </c>
      <c r="G73" s="48" t="s">
        <v>37</v>
      </c>
      <c r="H73" s="48" t="s">
        <v>37</v>
      </c>
      <c r="I73" s="48" t="s">
        <v>37</v>
      </c>
      <c r="J73" s="53">
        <v>0</v>
      </c>
      <c r="K73" s="53">
        <v>0</v>
      </c>
      <c r="L73" s="53">
        <v>0</v>
      </c>
      <c r="M73" s="53">
        <v>0</v>
      </c>
      <c r="N73" s="48" t="s">
        <v>37</v>
      </c>
      <c r="O73" s="48" t="s">
        <v>37</v>
      </c>
    </row>
    <row r="74" spans="1:15" ht="15.95" customHeight="1" thickTop="1" thickBot="1" x14ac:dyDescent="0.3">
      <c r="A74" s="42" t="s">
        <v>97</v>
      </c>
      <c r="B74" s="26">
        <v>3132</v>
      </c>
      <c r="C74" s="26">
        <v>510</v>
      </c>
      <c r="D74" s="53">
        <v>0</v>
      </c>
      <c r="E74" s="48" t="s">
        <v>37</v>
      </c>
      <c r="F74" s="48" t="s">
        <v>37</v>
      </c>
      <c r="G74" s="48" t="s">
        <v>37</v>
      </c>
      <c r="H74" s="48" t="s">
        <v>37</v>
      </c>
      <c r="I74" s="48" t="s">
        <v>37</v>
      </c>
      <c r="J74" s="53">
        <v>0</v>
      </c>
      <c r="K74" s="53">
        <v>0</v>
      </c>
      <c r="L74" s="53">
        <v>0</v>
      </c>
      <c r="M74" s="53">
        <v>0</v>
      </c>
      <c r="N74" s="48" t="s">
        <v>37</v>
      </c>
      <c r="O74" s="48" t="s">
        <v>37</v>
      </c>
    </row>
    <row r="75" spans="1:15" ht="15.95" customHeight="1" thickTop="1" thickBot="1" x14ac:dyDescent="0.3">
      <c r="A75" s="28" t="s">
        <v>98</v>
      </c>
      <c r="B75" s="31">
        <v>3140</v>
      </c>
      <c r="C75" s="31">
        <v>520</v>
      </c>
      <c r="D75" s="32">
        <v>0</v>
      </c>
      <c r="E75" s="48" t="s">
        <v>37</v>
      </c>
      <c r="F75" s="48" t="s">
        <v>37</v>
      </c>
      <c r="G75" s="48" t="s">
        <v>37</v>
      </c>
      <c r="H75" s="48" t="s">
        <v>37</v>
      </c>
      <c r="I75" s="48" t="s">
        <v>37</v>
      </c>
      <c r="J75" s="32">
        <v>0</v>
      </c>
      <c r="K75" s="32">
        <v>0</v>
      </c>
      <c r="L75" s="32">
        <v>0</v>
      </c>
      <c r="M75" s="32">
        <v>0</v>
      </c>
      <c r="N75" s="48" t="s">
        <v>37</v>
      </c>
      <c r="O75" s="48" t="s">
        <v>37</v>
      </c>
    </row>
    <row r="76" spans="1:15" ht="15.95" customHeight="1" thickTop="1" thickBot="1" x14ac:dyDescent="0.3">
      <c r="A76" s="46" t="s">
        <v>99</v>
      </c>
      <c r="B76" s="26">
        <v>3141</v>
      </c>
      <c r="C76" s="26">
        <v>530</v>
      </c>
      <c r="D76" s="53">
        <v>0</v>
      </c>
      <c r="E76" s="48" t="s">
        <v>37</v>
      </c>
      <c r="F76" s="48" t="s">
        <v>37</v>
      </c>
      <c r="G76" s="48" t="s">
        <v>37</v>
      </c>
      <c r="H76" s="48" t="s">
        <v>37</v>
      </c>
      <c r="I76" s="48" t="s">
        <v>37</v>
      </c>
      <c r="J76" s="53">
        <v>0</v>
      </c>
      <c r="K76" s="53">
        <v>0</v>
      </c>
      <c r="L76" s="53">
        <v>0</v>
      </c>
      <c r="M76" s="53">
        <v>0</v>
      </c>
      <c r="N76" s="48" t="s">
        <v>37</v>
      </c>
      <c r="O76" s="48" t="s">
        <v>37</v>
      </c>
    </row>
    <row r="77" spans="1:15" ht="15.95" customHeight="1" thickTop="1" thickBot="1" x14ac:dyDescent="0.3">
      <c r="A77" s="46" t="s">
        <v>100</v>
      </c>
      <c r="B77" s="26">
        <v>3142</v>
      </c>
      <c r="C77" s="26">
        <v>540</v>
      </c>
      <c r="D77" s="53">
        <v>0</v>
      </c>
      <c r="E77" s="48" t="s">
        <v>37</v>
      </c>
      <c r="F77" s="48" t="s">
        <v>37</v>
      </c>
      <c r="G77" s="48" t="s">
        <v>37</v>
      </c>
      <c r="H77" s="48" t="s">
        <v>37</v>
      </c>
      <c r="I77" s="48" t="s">
        <v>37</v>
      </c>
      <c r="J77" s="53">
        <v>0</v>
      </c>
      <c r="K77" s="53">
        <v>0</v>
      </c>
      <c r="L77" s="53">
        <v>0</v>
      </c>
      <c r="M77" s="53">
        <v>0</v>
      </c>
      <c r="N77" s="48" t="s">
        <v>37</v>
      </c>
      <c r="O77" s="48" t="s">
        <v>37</v>
      </c>
    </row>
    <row r="78" spans="1:15" ht="15.95" customHeight="1" thickTop="1" thickBot="1" x14ac:dyDescent="0.3">
      <c r="A78" s="46" t="s">
        <v>101</v>
      </c>
      <c r="B78" s="26">
        <v>3143</v>
      </c>
      <c r="C78" s="26">
        <v>550</v>
      </c>
      <c r="D78" s="53">
        <v>0</v>
      </c>
      <c r="E78" s="48" t="s">
        <v>37</v>
      </c>
      <c r="F78" s="48" t="s">
        <v>37</v>
      </c>
      <c r="G78" s="48" t="s">
        <v>37</v>
      </c>
      <c r="H78" s="48" t="s">
        <v>37</v>
      </c>
      <c r="I78" s="48" t="s">
        <v>37</v>
      </c>
      <c r="J78" s="53">
        <v>0</v>
      </c>
      <c r="K78" s="53">
        <v>0</v>
      </c>
      <c r="L78" s="53">
        <v>0</v>
      </c>
      <c r="M78" s="53">
        <v>0</v>
      </c>
      <c r="N78" s="48" t="s">
        <v>37</v>
      </c>
      <c r="O78" s="48" t="s">
        <v>37</v>
      </c>
    </row>
    <row r="79" spans="1:15" ht="15.95" customHeight="1" thickTop="1" thickBot="1" x14ac:dyDescent="0.3">
      <c r="A79" s="28" t="s">
        <v>102</v>
      </c>
      <c r="B79" s="31">
        <v>3150</v>
      </c>
      <c r="C79" s="31">
        <v>560</v>
      </c>
      <c r="D79" s="34">
        <v>0</v>
      </c>
      <c r="E79" s="48" t="s">
        <v>37</v>
      </c>
      <c r="F79" s="48" t="s">
        <v>37</v>
      </c>
      <c r="G79" s="48" t="s">
        <v>37</v>
      </c>
      <c r="H79" s="48" t="s">
        <v>37</v>
      </c>
      <c r="I79" s="48" t="s">
        <v>37</v>
      </c>
      <c r="J79" s="34">
        <v>0</v>
      </c>
      <c r="K79" s="34">
        <v>0</v>
      </c>
      <c r="L79" s="34">
        <v>0</v>
      </c>
      <c r="M79" s="34">
        <v>0</v>
      </c>
      <c r="N79" s="48" t="s">
        <v>37</v>
      </c>
      <c r="O79" s="48" t="s">
        <v>37</v>
      </c>
    </row>
    <row r="80" spans="1:15" ht="15.95" customHeight="1" thickTop="1" thickBot="1" x14ac:dyDescent="0.3">
      <c r="A80" s="28" t="s">
        <v>103</v>
      </c>
      <c r="B80" s="31">
        <v>3160</v>
      </c>
      <c r="C80" s="31">
        <v>570</v>
      </c>
      <c r="D80" s="34">
        <v>0</v>
      </c>
      <c r="E80" s="48" t="s">
        <v>37</v>
      </c>
      <c r="F80" s="48" t="s">
        <v>37</v>
      </c>
      <c r="G80" s="48" t="s">
        <v>37</v>
      </c>
      <c r="H80" s="48" t="s">
        <v>37</v>
      </c>
      <c r="I80" s="48" t="s">
        <v>37</v>
      </c>
      <c r="J80" s="34">
        <v>0</v>
      </c>
      <c r="K80" s="34">
        <v>0</v>
      </c>
      <c r="L80" s="34">
        <v>0</v>
      </c>
      <c r="M80" s="34">
        <v>0</v>
      </c>
      <c r="N80" s="48" t="s">
        <v>37</v>
      </c>
      <c r="O80" s="48" t="s">
        <v>37</v>
      </c>
    </row>
    <row r="81" spans="1:15" ht="15.95" customHeight="1" thickTop="1" thickBot="1" x14ac:dyDescent="0.3">
      <c r="A81" s="27" t="s">
        <v>104</v>
      </c>
      <c r="B81" s="30">
        <v>3200</v>
      </c>
      <c r="C81" s="30">
        <v>580</v>
      </c>
      <c r="D81" s="24">
        <v>0</v>
      </c>
      <c r="E81" s="48" t="s">
        <v>37</v>
      </c>
      <c r="F81" s="48" t="s">
        <v>37</v>
      </c>
      <c r="G81" s="48" t="s">
        <v>37</v>
      </c>
      <c r="H81" s="48" t="s">
        <v>37</v>
      </c>
      <c r="I81" s="48" t="s">
        <v>37</v>
      </c>
      <c r="J81" s="24">
        <v>0</v>
      </c>
      <c r="K81" s="24">
        <v>0</v>
      </c>
      <c r="L81" s="24">
        <v>0</v>
      </c>
      <c r="M81" s="24">
        <v>0</v>
      </c>
      <c r="N81" s="48" t="s">
        <v>37</v>
      </c>
      <c r="O81" s="48" t="s">
        <v>37</v>
      </c>
    </row>
    <row r="82" spans="1:15" ht="15.95" customHeight="1" thickTop="1" thickBot="1" x14ac:dyDescent="0.3">
      <c r="A82" s="29" t="s">
        <v>105</v>
      </c>
      <c r="B82" s="31">
        <v>3210</v>
      </c>
      <c r="C82" s="31">
        <v>590</v>
      </c>
      <c r="D82" s="34">
        <v>0</v>
      </c>
      <c r="E82" s="48" t="s">
        <v>37</v>
      </c>
      <c r="F82" s="48" t="s">
        <v>37</v>
      </c>
      <c r="G82" s="48" t="s">
        <v>37</v>
      </c>
      <c r="H82" s="48" t="s">
        <v>37</v>
      </c>
      <c r="I82" s="48" t="s">
        <v>37</v>
      </c>
      <c r="J82" s="34">
        <v>0</v>
      </c>
      <c r="K82" s="34">
        <v>0</v>
      </c>
      <c r="L82" s="34">
        <v>0</v>
      </c>
      <c r="M82" s="34">
        <v>0</v>
      </c>
      <c r="N82" s="48" t="s">
        <v>37</v>
      </c>
      <c r="O82" s="48" t="s">
        <v>37</v>
      </c>
    </row>
    <row r="83" spans="1:15" ht="15.95" customHeight="1" thickTop="1" thickBot="1" x14ac:dyDescent="0.3">
      <c r="A83" s="29" t="s">
        <v>106</v>
      </c>
      <c r="B83" s="31">
        <v>3220</v>
      </c>
      <c r="C83" s="31">
        <v>600</v>
      </c>
      <c r="D83" s="34">
        <v>0</v>
      </c>
      <c r="E83" s="48" t="s">
        <v>37</v>
      </c>
      <c r="F83" s="48" t="s">
        <v>37</v>
      </c>
      <c r="G83" s="48" t="s">
        <v>37</v>
      </c>
      <c r="H83" s="48" t="s">
        <v>37</v>
      </c>
      <c r="I83" s="48" t="s">
        <v>37</v>
      </c>
      <c r="J83" s="34">
        <v>0</v>
      </c>
      <c r="K83" s="34">
        <v>0</v>
      </c>
      <c r="L83" s="34">
        <v>0</v>
      </c>
      <c r="M83" s="34">
        <v>0</v>
      </c>
      <c r="N83" s="48" t="s">
        <v>37</v>
      </c>
      <c r="O83" s="48" t="s">
        <v>37</v>
      </c>
    </row>
    <row r="84" spans="1:15" ht="15.95" customHeight="1" thickTop="1" thickBot="1" x14ac:dyDescent="0.3">
      <c r="A84" s="28" t="s">
        <v>107</v>
      </c>
      <c r="B84" s="31">
        <v>3230</v>
      </c>
      <c r="C84" s="31">
        <v>610</v>
      </c>
      <c r="D84" s="34">
        <v>0</v>
      </c>
      <c r="E84" s="48" t="s">
        <v>37</v>
      </c>
      <c r="F84" s="48" t="s">
        <v>37</v>
      </c>
      <c r="G84" s="48" t="s">
        <v>37</v>
      </c>
      <c r="H84" s="48" t="s">
        <v>37</v>
      </c>
      <c r="I84" s="48" t="s">
        <v>37</v>
      </c>
      <c r="J84" s="34">
        <v>0</v>
      </c>
      <c r="K84" s="34">
        <v>0</v>
      </c>
      <c r="L84" s="34">
        <v>0</v>
      </c>
      <c r="M84" s="34">
        <v>0</v>
      </c>
      <c r="N84" s="48" t="s">
        <v>37</v>
      </c>
      <c r="O84" s="48" t="s">
        <v>37</v>
      </c>
    </row>
    <row r="85" spans="1:15" ht="15.95" customHeight="1" thickTop="1" thickBot="1" x14ac:dyDescent="0.3">
      <c r="A85" s="29" t="s">
        <v>108</v>
      </c>
      <c r="B85" s="31">
        <v>3240</v>
      </c>
      <c r="C85" s="31">
        <v>620</v>
      </c>
      <c r="D85" s="34">
        <v>0</v>
      </c>
      <c r="E85" s="48" t="s">
        <v>37</v>
      </c>
      <c r="F85" s="48" t="s">
        <v>37</v>
      </c>
      <c r="G85" s="48" t="s">
        <v>37</v>
      </c>
      <c r="H85" s="48" t="s">
        <v>37</v>
      </c>
      <c r="I85" s="48" t="s">
        <v>37</v>
      </c>
      <c r="J85" s="34">
        <v>0</v>
      </c>
      <c r="K85" s="34">
        <v>0</v>
      </c>
      <c r="L85" s="34">
        <v>0</v>
      </c>
      <c r="M85" s="34">
        <v>0</v>
      </c>
      <c r="N85" s="48" t="s">
        <v>37</v>
      </c>
      <c r="O85" s="48" t="s">
        <v>37</v>
      </c>
    </row>
    <row r="86" spans="1:15" ht="15.95" customHeight="1" thickTop="1" x14ac:dyDescent="0.25">
      <c r="A86" s="37"/>
      <c r="B86" s="38"/>
      <c r="C86" s="38"/>
      <c r="D86" s="39"/>
      <c r="E86" s="39"/>
      <c r="F86" s="40"/>
      <c r="G86" s="40"/>
      <c r="H86" s="40"/>
      <c r="I86" s="40"/>
      <c r="J86" s="39"/>
      <c r="K86" s="39"/>
      <c r="L86" s="39"/>
      <c r="M86" s="39"/>
      <c r="N86" s="39"/>
      <c r="O86" s="40"/>
    </row>
    <row r="87" spans="1:15" ht="15.95" customHeight="1" x14ac:dyDescent="0.25">
      <c r="A87" s="16"/>
      <c r="B87" s="17"/>
      <c r="C87" s="17"/>
      <c r="D87" s="21"/>
      <c r="E87" s="21"/>
      <c r="F87" s="8"/>
      <c r="G87" s="8"/>
      <c r="H87" s="8"/>
      <c r="I87" s="8"/>
      <c r="J87" s="21"/>
      <c r="K87" s="21"/>
      <c r="L87" s="21"/>
      <c r="M87" s="21"/>
      <c r="N87" s="21"/>
      <c r="O87" s="8"/>
    </row>
    <row r="88" spans="1:15" x14ac:dyDescent="0.25">
      <c r="A88" s="19"/>
      <c r="B88" s="20"/>
      <c r="C88" s="10"/>
      <c r="J88" s="18"/>
      <c r="K88" s="18"/>
      <c r="L88" s="18"/>
      <c r="M88" s="18"/>
      <c r="N88" s="18"/>
      <c r="O88" s="18"/>
    </row>
    <row r="89" spans="1:15" x14ac:dyDescent="0.25">
      <c r="A89" s="7" t="s">
        <v>109</v>
      </c>
      <c r="C89" s="5"/>
      <c r="D89" s="18"/>
      <c r="E89" s="18"/>
      <c r="F89" s="18"/>
      <c r="G89" s="18"/>
      <c r="H89" s="62">
        <v>0</v>
      </c>
      <c r="I89" s="62"/>
    </row>
    <row r="90" spans="1:15" x14ac:dyDescent="0.25">
      <c r="A90" s="7"/>
      <c r="C90" s="5"/>
      <c r="D90" s="6" t="s">
        <v>110</v>
      </c>
      <c r="E90" s="6"/>
      <c r="F90" s="6"/>
      <c r="H90" s="58" t="s">
        <v>111</v>
      </c>
      <c r="I90" s="58"/>
    </row>
    <row r="91" spans="1:15" x14ac:dyDescent="0.25">
      <c r="A91" s="7" t="s">
        <v>112</v>
      </c>
      <c r="C91" s="1"/>
      <c r="D91" s="15"/>
      <c r="E91" s="15"/>
      <c r="F91" s="15"/>
      <c r="H91" s="63">
        <v>0</v>
      </c>
      <c r="I91" s="63"/>
    </row>
    <row r="92" spans="1:15" x14ac:dyDescent="0.25">
      <c r="A92" s="13" t="s">
        <v>128</v>
      </c>
      <c r="C92" s="1"/>
      <c r="D92" s="6" t="s">
        <v>110</v>
      </c>
      <c r="E92" s="6"/>
      <c r="F92" s="6"/>
      <c r="H92" s="58" t="s">
        <v>111</v>
      </c>
      <c r="I92" s="58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2"/>
  <sheetViews>
    <sheetView topLeftCell="A19" workbookViewId="0">
      <selection activeCell="D41" sqref="D41"/>
    </sheetView>
  </sheetViews>
  <sheetFormatPr defaultRowHeight="15" x14ac:dyDescent="0.25"/>
  <cols>
    <col min="1" max="1" width="70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76" t="s">
        <v>0</v>
      </c>
      <c r="J1" s="76"/>
      <c r="K1" s="76"/>
      <c r="L1" s="76"/>
      <c r="M1" s="76"/>
      <c r="N1" s="76"/>
      <c r="O1" s="76"/>
    </row>
    <row r="2" spans="1:15" x14ac:dyDescent="0.25">
      <c r="A2" s="1"/>
      <c r="B2" s="1"/>
      <c r="C2" s="1"/>
      <c r="D2" s="1"/>
      <c r="E2" s="1"/>
      <c r="F2" s="1"/>
      <c r="G2" s="1"/>
      <c r="H2" s="1"/>
      <c r="I2" s="76"/>
      <c r="J2" s="76"/>
      <c r="K2" s="76"/>
      <c r="L2" s="76"/>
      <c r="M2" s="76"/>
      <c r="N2" s="76"/>
      <c r="O2" s="76"/>
    </row>
    <row r="3" spans="1:15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2</v>
      </c>
      <c r="B4" s="78"/>
      <c r="C4" s="78"/>
      <c r="D4" s="78"/>
      <c r="E4" s="78"/>
      <c r="F4" s="78"/>
      <c r="G4" s="78"/>
      <c r="H4" s="78"/>
      <c r="I4" s="78"/>
      <c r="J4" s="14" t="s">
        <v>3</v>
      </c>
      <c r="K4" s="7"/>
      <c r="L4" s="7"/>
      <c r="M4" s="7" t="s">
        <v>4</v>
      </c>
      <c r="N4" s="7"/>
      <c r="O4" s="7"/>
    </row>
    <row r="5" spans="1:15" x14ac:dyDescent="0.25">
      <c r="A5" s="9"/>
      <c r="B5" s="9"/>
      <c r="C5" s="9"/>
      <c r="D5" s="9"/>
      <c r="E5" s="9"/>
      <c r="F5" s="7"/>
      <c r="G5" s="9"/>
      <c r="H5" s="9"/>
      <c r="I5" s="7"/>
      <c r="J5" s="7"/>
      <c r="K5" s="7"/>
      <c r="L5" s="7"/>
      <c r="M5" s="7"/>
      <c r="N5" s="7"/>
      <c r="O5" s="7"/>
    </row>
    <row r="6" spans="1:15" x14ac:dyDescent="0.25">
      <c r="A6" s="77" t="s">
        <v>132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9" t="s">
        <v>5</v>
      </c>
      <c r="O8" s="79"/>
    </row>
    <row r="9" spans="1:15" ht="43.5" customHeight="1" x14ac:dyDescent="0.25">
      <c r="A9" s="12" t="s">
        <v>6</v>
      </c>
      <c r="B9" s="74" t="s">
        <v>125</v>
      </c>
      <c r="C9" s="74"/>
      <c r="D9" s="74"/>
      <c r="E9" s="74"/>
      <c r="F9" s="74"/>
      <c r="G9" s="74"/>
      <c r="H9" s="74"/>
      <c r="I9" s="74"/>
      <c r="J9" s="74"/>
      <c r="K9" s="74"/>
      <c r="L9" s="71" t="s">
        <v>7</v>
      </c>
      <c r="M9" s="71"/>
      <c r="N9" s="75" t="s">
        <v>119</v>
      </c>
      <c r="O9" s="75"/>
    </row>
    <row r="10" spans="1:15" x14ac:dyDescent="0.25">
      <c r="A10" s="3" t="s">
        <v>8</v>
      </c>
      <c r="B10" s="70">
        <v>0</v>
      </c>
      <c r="C10" s="70"/>
      <c r="D10" s="70"/>
      <c r="E10" s="70"/>
      <c r="F10" s="70"/>
      <c r="G10" s="70"/>
      <c r="H10" s="70"/>
      <c r="I10" s="70"/>
      <c r="J10" s="70"/>
      <c r="K10" s="70"/>
      <c r="L10" s="71" t="s">
        <v>9</v>
      </c>
      <c r="M10" s="71"/>
      <c r="N10" s="72"/>
      <c r="O10" s="72"/>
    </row>
    <row r="11" spans="1:15" ht="15" customHeight="1" x14ac:dyDescent="0.25">
      <c r="A11" s="3" t="s">
        <v>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3" t="s">
        <v>11</v>
      </c>
      <c r="M11" s="73"/>
      <c r="N11" s="72"/>
      <c r="O11" s="72"/>
    </row>
    <row r="12" spans="1:15" x14ac:dyDescent="0.25">
      <c r="A12" s="64" t="s">
        <v>12</v>
      </c>
      <c r="B12" s="64"/>
      <c r="C12" s="64"/>
      <c r="D12" s="64"/>
      <c r="E12" s="69"/>
      <c r="F12" s="69"/>
      <c r="G12" s="68"/>
      <c r="H12" s="68"/>
      <c r="I12" s="68"/>
      <c r="J12" s="68"/>
      <c r="K12" s="68"/>
      <c r="L12" s="68"/>
      <c r="M12" s="68"/>
      <c r="N12" s="22"/>
      <c r="O12" s="23"/>
    </row>
    <row r="13" spans="1:15" x14ac:dyDescent="0.25">
      <c r="A13" s="64" t="s">
        <v>13</v>
      </c>
      <c r="B13" s="64"/>
      <c r="C13" s="64"/>
      <c r="D13" s="64"/>
      <c r="E13" s="67"/>
      <c r="F13" s="67"/>
      <c r="G13" s="66" t="s">
        <v>4</v>
      </c>
      <c r="H13" s="66"/>
      <c r="I13" s="66"/>
      <c r="J13" s="66"/>
      <c r="K13" s="66"/>
      <c r="L13" s="66"/>
      <c r="M13" s="66"/>
      <c r="N13" s="66"/>
      <c r="O13" s="66"/>
    </row>
    <row r="14" spans="1:15" x14ac:dyDescent="0.25">
      <c r="A14" s="64" t="s">
        <v>14</v>
      </c>
      <c r="B14" s="64"/>
      <c r="C14" s="64"/>
      <c r="D14" s="64"/>
      <c r="E14" s="65"/>
      <c r="F14" s="65"/>
      <c r="G14" s="66" t="s">
        <v>15</v>
      </c>
      <c r="H14" s="66"/>
      <c r="I14" s="66"/>
      <c r="J14" s="66"/>
      <c r="K14" s="66"/>
      <c r="L14" s="66"/>
      <c r="M14" s="66"/>
      <c r="N14" s="66"/>
      <c r="O14" s="66"/>
    </row>
    <row r="15" spans="1:15" ht="35.25" customHeight="1" x14ac:dyDescent="0.25">
      <c r="A15" s="64" t="s">
        <v>16</v>
      </c>
      <c r="B15" s="64"/>
      <c r="C15" s="64"/>
      <c r="D15" s="64"/>
      <c r="E15" s="67" t="s">
        <v>121</v>
      </c>
      <c r="F15" s="67"/>
      <c r="G15" s="68" t="s">
        <v>114</v>
      </c>
      <c r="H15" s="68"/>
      <c r="I15" s="68"/>
      <c r="J15" s="68"/>
      <c r="K15" s="68"/>
      <c r="L15" s="68"/>
      <c r="M15" s="68"/>
      <c r="N15" s="68"/>
      <c r="O15" s="68"/>
    </row>
    <row r="16" spans="1:15" ht="15" customHeight="1" x14ac:dyDescent="0.25">
      <c r="A16" s="11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3.5" customHeight="1" thickBot="1" x14ac:dyDescent="0.3">
      <c r="A17" s="4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21.75" customHeight="1" thickTop="1" thickBot="1" x14ac:dyDescent="0.3">
      <c r="A18" s="59" t="s">
        <v>19</v>
      </c>
      <c r="B18" s="59" t="s">
        <v>20</v>
      </c>
      <c r="C18" s="59" t="s">
        <v>21</v>
      </c>
      <c r="D18" s="59" t="s">
        <v>22</v>
      </c>
      <c r="E18" s="59" t="s">
        <v>23</v>
      </c>
      <c r="F18" s="59"/>
      <c r="G18" s="59" t="s">
        <v>24</v>
      </c>
      <c r="H18" s="59" t="s">
        <v>25</v>
      </c>
      <c r="I18" s="59" t="s">
        <v>26</v>
      </c>
      <c r="J18" s="59" t="s">
        <v>27</v>
      </c>
      <c r="K18" s="59"/>
      <c r="L18" s="59"/>
      <c r="M18" s="59"/>
      <c r="N18" s="59" t="s">
        <v>28</v>
      </c>
      <c r="O18" s="59"/>
    </row>
    <row r="19" spans="1:15" ht="16.5" thickTop="1" thickBot="1" x14ac:dyDescent="0.3">
      <c r="A19" s="59"/>
      <c r="B19" s="59"/>
      <c r="C19" s="59"/>
      <c r="D19" s="59"/>
      <c r="E19" s="59" t="s">
        <v>29</v>
      </c>
      <c r="F19" s="61" t="s">
        <v>30</v>
      </c>
      <c r="G19" s="59"/>
      <c r="H19" s="59"/>
      <c r="I19" s="59"/>
      <c r="J19" s="59" t="s">
        <v>29</v>
      </c>
      <c r="K19" s="59" t="s">
        <v>31</v>
      </c>
      <c r="L19" s="59"/>
      <c r="M19" s="59"/>
      <c r="N19" s="59"/>
      <c r="O19" s="59"/>
    </row>
    <row r="20" spans="1:15" ht="23.25" customHeight="1" thickTop="1" thickBot="1" x14ac:dyDescent="0.3">
      <c r="A20" s="59"/>
      <c r="B20" s="59"/>
      <c r="C20" s="59"/>
      <c r="D20" s="59"/>
      <c r="E20" s="59"/>
      <c r="F20" s="61"/>
      <c r="G20" s="59"/>
      <c r="H20" s="59"/>
      <c r="I20" s="59"/>
      <c r="J20" s="59"/>
      <c r="K20" s="61" t="s">
        <v>32</v>
      </c>
      <c r="L20" s="61" t="s">
        <v>33</v>
      </c>
      <c r="M20" s="61"/>
      <c r="N20" s="60" t="s">
        <v>29</v>
      </c>
      <c r="O20" s="61" t="s">
        <v>34</v>
      </c>
    </row>
    <row r="21" spans="1:15" ht="42.75" thickTop="1" thickBot="1" x14ac:dyDescent="0.3">
      <c r="A21" s="59"/>
      <c r="B21" s="59"/>
      <c r="C21" s="59"/>
      <c r="D21" s="59"/>
      <c r="E21" s="59"/>
      <c r="F21" s="61"/>
      <c r="G21" s="59"/>
      <c r="H21" s="59"/>
      <c r="I21" s="59"/>
      <c r="J21" s="59"/>
      <c r="K21" s="61"/>
      <c r="L21" s="26" t="s">
        <v>29</v>
      </c>
      <c r="M21" s="47" t="s">
        <v>35</v>
      </c>
      <c r="N21" s="60"/>
      <c r="O21" s="61"/>
    </row>
    <row r="22" spans="1:15" ht="15.95" customHeight="1" thickTop="1" thickBot="1" x14ac:dyDescent="0.3">
      <c r="A22" s="25">
        <v>1</v>
      </c>
      <c r="B22" s="25">
        <v>2</v>
      </c>
      <c r="C22" s="25">
        <v>3</v>
      </c>
      <c r="D22" s="25">
        <v>4</v>
      </c>
      <c r="E22" s="25">
        <v>5</v>
      </c>
      <c r="F22" s="25">
        <v>6</v>
      </c>
      <c r="G22" s="25">
        <v>7</v>
      </c>
      <c r="H22" s="25">
        <v>8</v>
      </c>
      <c r="I22" s="25">
        <v>9</v>
      </c>
      <c r="J22" s="25">
        <v>10</v>
      </c>
      <c r="K22" s="25">
        <v>11</v>
      </c>
      <c r="L22" s="25">
        <v>12</v>
      </c>
      <c r="M22" s="25">
        <v>13</v>
      </c>
      <c r="N22" s="25">
        <v>14</v>
      </c>
      <c r="O22" s="25">
        <v>15</v>
      </c>
    </row>
    <row r="23" spans="1:15" ht="15.95" customHeight="1" thickTop="1" thickBot="1" x14ac:dyDescent="0.3">
      <c r="A23" s="25" t="s">
        <v>36</v>
      </c>
      <c r="B23" s="30" t="s">
        <v>37</v>
      </c>
      <c r="C23" s="41" t="s">
        <v>38</v>
      </c>
      <c r="D23" s="24">
        <f>SUM(D24:D28)</f>
        <v>0</v>
      </c>
      <c r="E23" s="33">
        <v>11634.56</v>
      </c>
      <c r="F23" s="33">
        <v>0</v>
      </c>
      <c r="G23" s="33">
        <v>0</v>
      </c>
      <c r="H23" s="33">
        <v>0</v>
      </c>
      <c r="I23" s="24">
        <f>SUM(I24:I27)</f>
        <v>20612.5</v>
      </c>
      <c r="J23" s="48" t="s">
        <v>37</v>
      </c>
      <c r="K23" s="48" t="s">
        <v>37</v>
      </c>
      <c r="L23" s="48" t="s">
        <v>37</v>
      </c>
      <c r="M23" s="48" t="s">
        <v>37</v>
      </c>
      <c r="N23" s="48">
        <f>E23+I23-J29</f>
        <v>17854.719999999998</v>
      </c>
      <c r="O23" s="33">
        <v>0</v>
      </c>
    </row>
    <row r="24" spans="1:15" ht="15.95" customHeight="1" thickTop="1" thickBot="1" x14ac:dyDescent="0.3">
      <c r="A24" s="49" t="s">
        <v>39</v>
      </c>
      <c r="B24" s="30" t="s">
        <v>37</v>
      </c>
      <c r="C24" s="41" t="s">
        <v>40</v>
      </c>
      <c r="D24" s="33"/>
      <c r="E24" s="48" t="s">
        <v>37</v>
      </c>
      <c r="F24" s="48" t="s">
        <v>37</v>
      </c>
      <c r="G24" s="48" t="s">
        <v>37</v>
      </c>
      <c r="H24" s="48" t="s">
        <v>37</v>
      </c>
      <c r="I24" s="33">
        <v>20612.5</v>
      </c>
      <c r="J24" s="48" t="s">
        <v>37</v>
      </c>
      <c r="K24" s="48" t="s">
        <v>37</v>
      </c>
      <c r="L24" s="48" t="s">
        <v>37</v>
      </c>
      <c r="M24" s="48" t="s">
        <v>37</v>
      </c>
      <c r="N24" s="48" t="s">
        <v>37</v>
      </c>
      <c r="O24" s="48" t="s">
        <v>37</v>
      </c>
    </row>
    <row r="25" spans="1:15" ht="15.95" customHeight="1" thickTop="1" thickBot="1" x14ac:dyDescent="0.3">
      <c r="A25" s="50" t="s">
        <v>41</v>
      </c>
      <c r="B25" s="30" t="s">
        <v>37</v>
      </c>
      <c r="C25" s="41" t="s">
        <v>42</v>
      </c>
      <c r="D25" s="33">
        <v>0</v>
      </c>
      <c r="E25" s="48" t="s">
        <v>37</v>
      </c>
      <c r="F25" s="48" t="s">
        <v>37</v>
      </c>
      <c r="G25" s="48" t="s">
        <v>37</v>
      </c>
      <c r="H25" s="48" t="s">
        <v>37</v>
      </c>
      <c r="I25" s="33">
        <v>0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</row>
    <row r="26" spans="1:15" ht="15.95" customHeight="1" thickTop="1" thickBot="1" x14ac:dyDescent="0.3">
      <c r="A26" s="49" t="s">
        <v>43</v>
      </c>
      <c r="B26" s="30" t="s">
        <v>37</v>
      </c>
      <c r="C26" s="41" t="s">
        <v>44</v>
      </c>
      <c r="D26" s="33"/>
      <c r="E26" s="48" t="s">
        <v>37</v>
      </c>
      <c r="F26" s="48" t="s">
        <v>37</v>
      </c>
      <c r="G26" s="48" t="s">
        <v>37</v>
      </c>
      <c r="H26" s="48" t="s">
        <v>37</v>
      </c>
      <c r="I26" s="33"/>
      <c r="J26" s="48" t="s">
        <v>37</v>
      </c>
      <c r="K26" s="48" t="s">
        <v>37</v>
      </c>
      <c r="L26" s="48" t="s">
        <v>37</v>
      </c>
      <c r="M26" s="48" t="s">
        <v>37</v>
      </c>
      <c r="N26" s="48" t="s">
        <v>37</v>
      </c>
      <c r="O26" s="48" t="s">
        <v>37</v>
      </c>
    </row>
    <row r="27" spans="1:15" ht="15.95" customHeight="1" thickTop="1" thickBot="1" x14ac:dyDescent="0.3">
      <c r="A27" s="51" t="s">
        <v>45</v>
      </c>
      <c r="B27" s="30" t="s">
        <v>37</v>
      </c>
      <c r="C27" s="41" t="s">
        <v>46</v>
      </c>
      <c r="D27" s="33"/>
      <c r="E27" s="48" t="s">
        <v>37</v>
      </c>
      <c r="F27" s="48" t="s">
        <v>37</v>
      </c>
      <c r="G27" s="48" t="s">
        <v>37</v>
      </c>
      <c r="H27" s="48" t="s">
        <v>37</v>
      </c>
      <c r="I27" s="33"/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</row>
    <row r="28" spans="1:15" ht="15.95" customHeight="1" thickTop="1" thickBot="1" x14ac:dyDescent="0.3">
      <c r="A28" s="49" t="s">
        <v>47</v>
      </c>
      <c r="B28" s="30" t="s">
        <v>37</v>
      </c>
      <c r="C28" s="41" t="s">
        <v>48</v>
      </c>
      <c r="D28" s="33"/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 t="s">
        <v>37</v>
      </c>
      <c r="N28" s="48" t="s">
        <v>37</v>
      </c>
      <c r="O28" s="48" t="s">
        <v>37</v>
      </c>
    </row>
    <row r="29" spans="1:15" ht="15.95" customHeight="1" thickTop="1" thickBot="1" x14ac:dyDescent="0.3">
      <c r="A29" s="25" t="s">
        <v>49</v>
      </c>
      <c r="B29" s="25" t="s">
        <v>37</v>
      </c>
      <c r="C29" s="41" t="s">
        <v>50</v>
      </c>
      <c r="D29" s="24">
        <f>D31</f>
        <v>85742.8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24">
        <f>J31</f>
        <v>14392.34</v>
      </c>
      <c r="K29" s="24">
        <v>0</v>
      </c>
      <c r="L29" s="24">
        <v>0</v>
      </c>
      <c r="M29" s="24">
        <v>0</v>
      </c>
      <c r="N29" s="48" t="s">
        <v>37</v>
      </c>
      <c r="O29" s="48" t="s">
        <v>37</v>
      </c>
    </row>
    <row r="30" spans="1:15" ht="15.95" customHeight="1" thickTop="1" thickBot="1" x14ac:dyDescent="0.3">
      <c r="A30" s="35" t="s">
        <v>51</v>
      </c>
      <c r="B30" s="30"/>
      <c r="C30" s="41"/>
      <c r="D30" s="24"/>
      <c r="E30" s="24"/>
      <c r="F30" s="48"/>
      <c r="G30" s="48"/>
      <c r="H30" s="48"/>
      <c r="I30" s="48"/>
      <c r="J30" s="24"/>
      <c r="K30" s="24"/>
      <c r="L30" s="24"/>
      <c r="M30" s="24"/>
      <c r="N30" s="48"/>
      <c r="O30" s="48"/>
    </row>
    <row r="31" spans="1:15" ht="15.95" customHeight="1" thickTop="1" thickBot="1" x14ac:dyDescent="0.3">
      <c r="A31" s="30" t="s">
        <v>52</v>
      </c>
      <c r="B31" s="30">
        <v>2000</v>
      </c>
      <c r="C31" s="41" t="s">
        <v>53</v>
      </c>
      <c r="D31" s="24">
        <f>D32+D37</f>
        <v>85742.8</v>
      </c>
      <c r="E31" s="48" t="s">
        <v>37</v>
      </c>
      <c r="F31" s="48" t="s">
        <v>37</v>
      </c>
      <c r="G31" s="48" t="s">
        <v>37</v>
      </c>
      <c r="H31" s="48" t="s">
        <v>37</v>
      </c>
      <c r="I31" s="48" t="s">
        <v>37</v>
      </c>
      <c r="J31" s="24">
        <f>J32+J37</f>
        <v>14392.34</v>
      </c>
      <c r="K31" s="24">
        <v>0</v>
      </c>
      <c r="L31" s="24">
        <v>0</v>
      </c>
      <c r="M31" s="24">
        <v>0</v>
      </c>
      <c r="N31" s="48" t="s">
        <v>37</v>
      </c>
      <c r="O31" s="48" t="s">
        <v>37</v>
      </c>
    </row>
    <row r="32" spans="1:15" ht="15.95" customHeight="1" thickTop="1" thickBot="1" x14ac:dyDescent="0.3">
      <c r="A32" s="27" t="s">
        <v>54</v>
      </c>
      <c r="B32" s="30">
        <v>2100</v>
      </c>
      <c r="C32" s="41" t="s">
        <v>55</v>
      </c>
      <c r="D32" s="24">
        <f>D33+D36</f>
        <v>0</v>
      </c>
      <c r="E32" s="48" t="s">
        <v>37</v>
      </c>
      <c r="F32" s="48" t="s">
        <v>37</v>
      </c>
      <c r="G32" s="48" t="s">
        <v>37</v>
      </c>
      <c r="H32" s="48" t="s">
        <v>37</v>
      </c>
      <c r="I32" s="48" t="s">
        <v>37</v>
      </c>
      <c r="J32" s="24">
        <f>J33+J36</f>
        <v>0</v>
      </c>
      <c r="K32" s="24">
        <v>0</v>
      </c>
      <c r="L32" s="24">
        <v>0</v>
      </c>
      <c r="M32" s="24">
        <v>0</v>
      </c>
      <c r="N32" s="48" t="s">
        <v>37</v>
      </c>
      <c r="O32" s="48" t="s">
        <v>37</v>
      </c>
    </row>
    <row r="33" spans="1:15" ht="15.95" customHeight="1" thickTop="1" thickBot="1" x14ac:dyDescent="0.3">
      <c r="A33" s="28" t="s">
        <v>56</v>
      </c>
      <c r="B33" s="31">
        <v>2110</v>
      </c>
      <c r="C33" s="31">
        <v>100</v>
      </c>
      <c r="D33" s="32">
        <f>D34</f>
        <v>0</v>
      </c>
      <c r="E33" s="48" t="s">
        <v>37</v>
      </c>
      <c r="F33" s="48" t="s">
        <v>37</v>
      </c>
      <c r="G33" s="48" t="s">
        <v>37</v>
      </c>
      <c r="H33" s="48" t="s">
        <v>37</v>
      </c>
      <c r="I33" s="48" t="s">
        <v>37</v>
      </c>
      <c r="J33" s="32">
        <f>J34</f>
        <v>0</v>
      </c>
      <c r="K33" s="32">
        <v>0</v>
      </c>
      <c r="L33" s="32">
        <v>0</v>
      </c>
      <c r="M33" s="32">
        <v>0</v>
      </c>
      <c r="N33" s="48" t="s">
        <v>37</v>
      </c>
      <c r="O33" s="48" t="s">
        <v>37</v>
      </c>
    </row>
    <row r="34" spans="1:15" ht="15.95" customHeight="1" thickTop="1" thickBot="1" x14ac:dyDescent="0.3">
      <c r="A34" s="42" t="s">
        <v>57</v>
      </c>
      <c r="B34" s="26">
        <v>2111</v>
      </c>
      <c r="C34" s="26">
        <v>110</v>
      </c>
      <c r="D34" s="53">
        <v>0</v>
      </c>
      <c r="E34" s="48" t="s">
        <v>37</v>
      </c>
      <c r="F34" s="48" t="s">
        <v>37</v>
      </c>
      <c r="G34" s="48" t="s">
        <v>37</v>
      </c>
      <c r="H34" s="48" t="s">
        <v>37</v>
      </c>
      <c r="I34" s="48" t="s">
        <v>37</v>
      </c>
      <c r="J34" s="53">
        <v>0</v>
      </c>
      <c r="K34" s="53">
        <v>0</v>
      </c>
      <c r="L34" s="53">
        <v>0</v>
      </c>
      <c r="M34" s="53">
        <v>0</v>
      </c>
      <c r="N34" s="48" t="s">
        <v>37</v>
      </c>
      <c r="O34" s="48" t="s">
        <v>37</v>
      </c>
    </row>
    <row r="35" spans="1:15" ht="15.95" customHeight="1" thickTop="1" thickBot="1" x14ac:dyDescent="0.3">
      <c r="A35" s="42" t="s">
        <v>58</v>
      </c>
      <c r="B35" s="26">
        <v>2112</v>
      </c>
      <c r="C35" s="26">
        <v>120</v>
      </c>
      <c r="D35" s="53">
        <v>0</v>
      </c>
      <c r="E35" s="48" t="s">
        <v>37</v>
      </c>
      <c r="F35" s="48" t="s">
        <v>37</v>
      </c>
      <c r="G35" s="48" t="s">
        <v>37</v>
      </c>
      <c r="H35" s="48" t="s">
        <v>37</v>
      </c>
      <c r="I35" s="48" t="s">
        <v>37</v>
      </c>
      <c r="J35" s="53">
        <v>0</v>
      </c>
      <c r="K35" s="54">
        <v>0</v>
      </c>
      <c r="L35" s="54">
        <v>0</v>
      </c>
      <c r="M35" s="54">
        <v>0</v>
      </c>
      <c r="N35" s="48" t="s">
        <v>37</v>
      </c>
      <c r="O35" s="48" t="s">
        <v>37</v>
      </c>
    </row>
    <row r="36" spans="1:15" ht="15.95" customHeight="1" thickTop="1" thickBot="1" x14ac:dyDescent="0.3">
      <c r="A36" s="29" t="s">
        <v>59</v>
      </c>
      <c r="B36" s="31">
        <v>2120</v>
      </c>
      <c r="C36" s="31">
        <v>130</v>
      </c>
      <c r="D36" s="34">
        <v>0</v>
      </c>
      <c r="E36" s="48" t="s">
        <v>37</v>
      </c>
      <c r="F36" s="48" t="s">
        <v>37</v>
      </c>
      <c r="G36" s="48" t="s">
        <v>37</v>
      </c>
      <c r="H36" s="48" t="s">
        <v>37</v>
      </c>
      <c r="I36" s="48" t="s">
        <v>37</v>
      </c>
      <c r="J36" s="34">
        <v>0</v>
      </c>
      <c r="K36" s="34">
        <v>0</v>
      </c>
      <c r="L36" s="34">
        <v>0</v>
      </c>
      <c r="M36" s="34">
        <v>0</v>
      </c>
      <c r="N36" s="48" t="s">
        <v>37</v>
      </c>
      <c r="O36" s="48" t="s">
        <v>37</v>
      </c>
    </row>
    <row r="37" spans="1:15" ht="15.95" customHeight="1" thickTop="1" thickBot="1" x14ac:dyDescent="0.3">
      <c r="A37" s="43" t="s">
        <v>60</v>
      </c>
      <c r="B37" s="30">
        <v>2200</v>
      </c>
      <c r="C37" s="30">
        <v>140</v>
      </c>
      <c r="D37" s="24">
        <f>SUM(D38:D44)+D51</f>
        <v>85742.8</v>
      </c>
      <c r="E37" s="48" t="s">
        <v>37</v>
      </c>
      <c r="F37" s="48" t="s">
        <v>37</v>
      </c>
      <c r="G37" s="48" t="s">
        <v>37</v>
      </c>
      <c r="H37" s="48" t="s">
        <v>37</v>
      </c>
      <c r="I37" s="48" t="s">
        <v>37</v>
      </c>
      <c r="J37" s="24">
        <f>SUM(J38:J44)+J51</f>
        <v>14392.34</v>
      </c>
      <c r="K37" s="24">
        <v>0</v>
      </c>
      <c r="L37" s="24">
        <v>0</v>
      </c>
      <c r="M37" s="24">
        <v>0</v>
      </c>
      <c r="N37" s="48" t="s">
        <v>37</v>
      </c>
      <c r="O37" s="48" t="s">
        <v>37</v>
      </c>
    </row>
    <row r="38" spans="1:15" ht="15.95" customHeight="1" thickTop="1" thickBot="1" x14ac:dyDescent="0.3">
      <c r="A38" s="28" t="s">
        <v>61</v>
      </c>
      <c r="B38" s="31">
        <v>2210</v>
      </c>
      <c r="C38" s="31">
        <v>150</v>
      </c>
      <c r="D38" s="34"/>
      <c r="E38" s="48" t="s">
        <v>37</v>
      </c>
      <c r="F38" s="48" t="s">
        <v>37</v>
      </c>
      <c r="G38" s="48" t="s">
        <v>37</v>
      </c>
      <c r="H38" s="48" t="s">
        <v>37</v>
      </c>
      <c r="I38" s="48" t="s">
        <v>37</v>
      </c>
      <c r="J38" s="34"/>
      <c r="K38" s="34">
        <v>0</v>
      </c>
      <c r="L38" s="34">
        <v>0</v>
      </c>
      <c r="M38" s="34">
        <v>0</v>
      </c>
      <c r="N38" s="48" t="s">
        <v>37</v>
      </c>
      <c r="O38" s="48" t="s">
        <v>37</v>
      </c>
    </row>
    <row r="39" spans="1:15" ht="15.95" customHeight="1" thickTop="1" thickBot="1" x14ac:dyDescent="0.3">
      <c r="A39" s="28" t="s">
        <v>62</v>
      </c>
      <c r="B39" s="31">
        <v>2220</v>
      </c>
      <c r="C39" s="31">
        <v>160</v>
      </c>
      <c r="D39" s="34">
        <v>0</v>
      </c>
      <c r="E39" s="48" t="s">
        <v>37</v>
      </c>
      <c r="F39" s="48" t="s">
        <v>37</v>
      </c>
      <c r="G39" s="48" t="s">
        <v>37</v>
      </c>
      <c r="H39" s="48" t="s">
        <v>37</v>
      </c>
      <c r="I39" s="48" t="s">
        <v>37</v>
      </c>
      <c r="J39" s="34"/>
      <c r="K39" s="34">
        <v>0</v>
      </c>
      <c r="L39" s="34">
        <v>0</v>
      </c>
      <c r="M39" s="34">
        <v>0</v>
      </c>
      <c r="N39" s="48" t="s">
        <v>37</v>
      </c>
      <c r="O39" s="48" t="s">
        <v>37</v>
      </c>
    </row>
    <row r="40" spans="1:15" ht="15.95" customHeight="1" thickTop="1" thickBot="1" x14ac:dyDescent="0.3">
      <c r="A40" s="28" t="s">
        <v>63</v>
      </c>
      <c r="B40" s="31">
        <v>2230</v>
      </c>
      <c r="C40" s="31">
        <v>170</v>
      </c>
      <c r="D40" s="34">
        <v>85742.8</v>
      </c>
      <c r="E40" s="48"/>
      <c r="F40" s="48"/>
      <c r="G40" s="48"/>
      <c r="H40" s="48"/>
      <c r="I40" s="48"/>
      <c r="J40" s="34">
        <v>14392.34</v>
      </c>
      <c r="K40" s="34">
        <v>0</v>
      </c>
      <c r="L40" s="34">
        <v>0</v>
      </c>
      <c r="M40" s="34">
        <v>0</v>
      </c>
      <c r="N40" s="48" t="s">
        <v>37</v>
      </c>
      <c r="O40" s="48" t="s">
        <v>37</v>
      </c>
    </row>
    <row r="41" spans="1:15" ht="15.95" customHeight="1" thickTop="1" thickBot="1" x14ac:dyDescent="0.3">
      <c r="A41" s="28" t="s">
        <v>64</v>
      </c>
      <c r="B41" s="31">
        <v>2240</v>
      </c>
      <c r="C41" s="31">
        <v>180</v>
      </c>
      <c r="D41" s="34">
        <v>0</v>
      </c>
      <c r="E41" s="48" t="s">
        <v>37</v>
      </c>
      <c r="F41" s="48" t="s">
        <v>37</v>
      </c>
      <c r="G41" s="48" t="s">
        <v>37</v>
      </c>
      <c r="H41" s="48" t="s">
        <v>37</v>
      </c>
      <c r="I41" s="48" t="s">
        <v>37</v>
      </c>
      <c r="J41" s="34">
        <v>0</v>
      </c>
      <c r="K41" s="34">
        <v>0</v>
      </c>
      <c r="L41" s="34">
        <v>0</v>
      </c>
      <c r="M41" s="34">
        <v>0</v>
      </c>
      <c r="N41" s="48" t="s">
        <v>37</v>
      </c>
      <c r="O41" s="48" t="s">
        <v>37</v>
      </c>
    </row>
    <row r="42" spans="1:15" ht="15.95" customHeight="1" thickTop="1" thickBot="1" x14ac:dyDescent="0.3">
      <c r="A42" s="28" t="s">
        <v>65</v>
      </c>
      <c r="B42" s="31">
        <v>2250</v>
      </c>
      <c r="C42" s="31">
        <v>190</v>
      </c>
      <c r="D42" s="34">
        <v>0</v>
      </c>
      <c r="E42" s="48" t="s">
        <v>37</v>
      </c>
      <c r="F42" s="48" t="s">
        <v>37</v>
      </c>
      <c r="G42" s="48" t="s">
        <v>37</v>
      </c>
      <c r="H42" s="48" t="s">
        <v>37</v>
      </c>
      <c r="I42" s="48" t="s">
        <v>37</v>
      </c>
      <c r="J42" s="34">
        <v>0</v>
      </c>
      <c r="K42" s="34">
        <v>0</v>
      </c>
      <c r="L42" s="34">
        <v>0</v>
      </c>
      <c r="M42" s="34">
        <v>0</v>
      </c>
      <c r="N42" s="48" t="s">
        <v>37</v>
      </c>
      <c r="O42" s="48" t="s">
        <v>37</v>
      </c>
    </row>
    <row r="43" spans="1:15" ht="15.95" customHeight="1" thickTop="1" thickBot="1" x14ac:dyDescent="0.3">
      <c r="A43" s="29" t="s">
        <v>66</v>
      </c>
      <c r="B43" s="31">
        <v>2260</v>
      </c>
      <c r="C43" s="31">
        <v>200</v>
      </c>
      <c r="D43" s="34">
        <v>0</v>
      </c>
      <c r="E43" s="48" t="s">
        <v>37</v>
      </c>
      <c r="F43" s="48" t="s">
        <v>37</v>
      </c>
      <c r="G43" s="48" t="s">
        <v>37</v>
      </c>
      <c r="H43" s="48" t="s">
        <v>37</v>
      </c>
      <c r="I43" s="48" t="s">
        <v>37</v>
      </c>
      <c r="J43" s="34">
        <v>0</v>
      </c>
      <c r="K43" s="34">
        <v>0</v>
      </c>
      <c r="L43" s="34">
        <v>0</v>
      </c>
      <c r="M43" s="34">
        <v>0</v>
      </c>
      <c r="N43" s="48" t="s">
        <v>37</v>
      </c>
      <c r="O43" s="48" t="s">
        <v>37</v>
      </c>
    </row>
    <row r="44" spans="1:15" ht="15.95" customHeight="1" thickTop="1" thickBot="1" x14ac:dyDescent="0.3">
      <c r="A44" s="29" t="s">
        <v>67</v>
      </c>
      <c r="B44" s="31">
        <v>2270</v>
      </c>
      <c r="C44" s="31">
        <v>210</v>
      </c>
      <c r="D44" s="32">
        <f>SUM(D45:D49)</f>
        <v>0</v>
      </c>
      <c r="E44" s="48" t="s">
        <v>37</v>
      </c>
      <c r="F44" s="48" t="s">
        <v>37</v>
      </c>
      <c r="G44" s="48" t="s">
        <v>37</v>
      </c>
      <c r="H44" s="48" t="s">
        <v>37</v>
      </c>
      <c r="I44" s="48" t="s">
        <v>37</v>
      </c>
      <c r="J44" s="32">
        <f>SUM(J45:J49)</f>
        <v>0</v>
      </c>
      <c r="K44" s="32">
        <v>0</v>
      </c>
      <c r="L44" s="32">
        <v>0</v>
      </c>
      <c r="M44" s="32">
        <v>0</v>
      </c>
      <c r="N44" s="48" t="s">
        <v>37</v>
      </c>
      <c r="O44" s="48" t="s">
        <v>37</v>
      </c>
    </row>
    <row r="45" spans="1:15" ht="15.95" customHeight="1" thickTop="1" thickBot="1" x14ac:dyDescent="0.3">
      <c r="A45" s="42" t="s">
        <v>68</v>
      </c>
      <c r="B45" s="26">
        <v>2271</v>
      </c>
      <c r="C45" s="26">
        <v>220</v>
      </c>
      <c r="D45" s="53">
        <v>0</v>
      </c>
      <c r="E45" s="48" t="s">
        <v>37</v>
      </c>
      <c r="F45" s="48" t="s">
        <v>37</v>
      </c>
      <c r="G45" s="48" t="s">
        <v>37</v>
      </c>
      <c r="H45" s="48" t="s">
        <v>37</v>
      </c>
      <c r="I45" s="48" t="s">
        <v>37</v>
      </c>
      <c r="J45" s="53">
        <v>0</v>
      </c>
      <c r="K45" s="53">
        <v>0</v>
      </c>
      <c r="L45" s="53">
        <v>0</v>
      </c>
      <c r="M45" s="53">
        <v>0</v>
      </c>
      <c r="N45" s="48" t="s">
        <v>37</v>
      </c>
      <c r="O45" s="48" t="s">
        <v>37</v>
      </c>
    </row>
    <row r="46" spans="1:15" ht="15.95" customHeight="1" thickTop="1" thickBot="1" x14ac:dyDescent="0.3">
      <c r="A46" s="42" t="s">
        <v>69</v>
      </c>
      <c r="B46" s="26">
        <v>2272</v>
      </c>
      <c r="C46" s="31">
        <v>230</v>
      </c>
      <c r="D46" s="34">
        <v>0</v>
      </c>
      <c r="E46" s="48" t="s">
        <v>37</v>
      </c>
      <c r="F46" s="48" t="s">
        <v>37</v>
      </c>
      <c r="G46" s="48" t="s">
        <v>37</v>
      </c>
      <c r="H46" s="48" t="s">
        <v>37</v>
      </c>
      <c r="I46" s="48" t="s">
        <v>37</v>
      </c>
      <c r="J46" s="34">
        <v>0</v>
      </c>
      <c r="K46" s="34">
        <v>0</v>
      </c>
      <c r="L46" s="34">
        <v>0</v>
      </c>
      <c r="M46" s="34">
        <v>0</v>
      </c>
      <c r="N46" s="48" t="s">
        <v>37</v>
      </c>
      <c r="O46" s="48" t="s">
        <v>37</v>
      </c>
    </row>
    <row r="47" spans="1:15" ht="15.95" customHeight="1" thickTop="1" thickBot="1" x14ac:dyDescent="0.3">
      <c r="A47" s="42" t="s">
        <v>70</v>
      </c>
      <c r="B47" s="26">
        <v>2273</v>
      </c>
      <c r="C47" s="26">
        <v>240</v>
      </c>
      <c r="D47" s="34">
        <v>0</v>
      </c>
      <c r="E47" s="48" t="s">
        <v>37</v>
      </c>
      <c r="F47" s="48" t="s">
        <v>37</v>
      </c>
      <c r="G47" s="48" t="s">
        <v>37</v>
      </c>
      <c r="H47" s="48" t="s">
        <v>37</v>
      </c>
      <c r="I47" s="48" t="s">
        <v>37</v>
      </c>
      <c r="J47" s="34">
        <v>0</v>
      </c>
      <c r="K47" s="34">
        <v>0</v>
      </c>
      <c r="L47" s="34">
        <v>0</v>
      </c>
      <c r="M47" s="34">
        <v>0</v>
      </c>
      <c r="N47" s="48" t="s">
        <v>37</v>
      </c>
      <c r="O47" s="48" t="s">
        <v>37</v>
      </c>
    </row>
    <row r="48" spans="1:15" ht="15.95" customHeight="1" thickTop="1" thickBot="1" x14ac:dyDescent="0.3">
      <c r="A48" s="42" t="s">
        <v>71</v>
      </c>
      <c r="B48" s="26">
        <v>2274</v>
      </c>
      <c r="C48" s="31">
        <v>250</v>
      </c>
      <c r="D48" s="34">
        <v>0</v>
      </c>
      <c r="E48" s="48" t="s">
        <v>37</v>
      </c>
      <c r="F48" s="48" t="s">
        <v>37</v>
      </c>
      <c r="G48" s="48" t="s">
        <v>37</v>
      </c>
      <c r="H48" s="48" t="s">
        <v>37</v>
      </c>
      <c r="I48" s="48" t="s">
        <v>37</v>
      </c>
      <c r="J48" s="34">
        <v>0</v>
      </c>
      <c r="K48" s="34">
        <v>0</v>
      </c>
      <c r="L48" s="34">
        <v>0</v>
      </c>
      <c r="M48" s="34">
        <v>0</v>
      </c>
      <c r="N48" s="48" t="s">
        <v>37</v>
      </c>
      <c r="O48" s="48" t="s">
        <v>37</v>
      </c>
    </row>
    <row r="49" spans="1:15" ht="15.95" customHeight="1" thickTop="1" thickBot="1" x14ac:dyDescent="0.3">
      <c r="A49" s="42" t="s">
        <v>72</v>
      </c>
      <c r="B49" s="26">
        <v>2275</v>
      </c>
      <c r="C49" s="26">
        <v>260</v>
      </c>
      <c r="D49" s="53"/>
      <c r="E49" s="48"/>
      <c r="F49" s="48"/>
      <c r="G49" s="48"/>
      <c r="H49" s="48"/>
      <c r="I49" s="48"/>
      <c r="J49" s="53"/>
      <c r="K49" s="53">
        <v>0</v>
      </c>
      <c r="L49" s="53">
        <v>0</v>
      </c>
      <c r="M49" s="53">
        <v>0</v>
      </c>
      <c r="N49" s="48" t="s">
        <v>37</v>
      </c>
      <c r="O49" s="48" t="s">
        <v>37</v>
      </c>
    </row>
    <row r="50" spans="1:15" ht="15.95" customHeight="1" thickTop="1" thickBot="1" x14ac:dyDescent="0.3">
      <c r="A50" s="42" t="s">
        <v>73</v>
      </c>
      <c r="B50" s="26">
        <v>2276</v>
      </c>
      <c r="C50" s="26">
        <v>270</v>
      </c>
      <c r="D50" s="53">
        <v>0</v>
      </c>
      <c r="E50" s="48" t="s">
        <v>37</v>
      </c>
      <c r="F50" s="48" t="s">
        <v>37</v>
      </c>
      <c r="G50" s="48" t="s">
        <v>37</v>
      </c>
      <c r="H50" s="48" t="s">
        <v>37</v>
      </c>
      <c r="I50" s="48" t="s">
        <v>37</v>
      </c>
      <c r="J50" s="53">
        <v>0</v>
      </c>
      <c r="K50" s="53">
        <v>0</v>
      </c>
      <c r="L50" s="53">
        <v>0</v>
      </c>
      <c r="M50" s="53">
        <v>0</v>
      </c>
      <c r="N50" s="48" t="s">
        <v>37</v>
      </c>
      <c r="O50" s="48" t="s">
        <v>37</v>
      </c>
    </row>
    <row r="51" spans="1:15" ht="15.95" customHeight="1" thickTop="1" thickBot="1" x14ac:dyDescent="0.3">
      <c r="A51" s="29" t="s">
        <v>74</v>
      </c>
      <c r="B51" s="31">
        <v>2280</v>
      </c>
      <c r="C51" s="31">
        <v>280</v>
      </c>
      <c r="D51" s="32">
        <f>D52+D53</f>
        <v>0</v>
      </c>
      <c r="E51" s="48" t="s">
        <v>37</v>
      </c>
      <c r="F51" s="48" t="s">
        <v>37</v>
      </c>
      <c r="G51" s="48" t="s">
        <v>37</v>
      </c>
      <c r="H51" s="48" t="s">
        <v>37</v>
      </c>
      <c r="I51" s="48" t="s">
        <v>37</v>
      </c>
      <c r="J51" s="32">
        <f>J52+J53</f>
        <v>0</v>
      </c>
      <c r="K51" s="32">
        <v>0</v>
      </c>
      <c r="L51" s="32">
        <v>0</v>
      </c>
      <c r="M51" s="32">
        <v>0</v>
      </c>
      <c r="N51" s="48" t="s">
        <v>37</v>
      </c>
      <c r="O51" s="48" t="s">
        <v>37</v>
      </c>
    </row>
    <row r="52" spans="1:15" ht="15.95" customHeight="1" thickTop="1" thickBot="1" x14ac:dyDescent="0.3">
      <c r="A52" s="52" t="s">
        <v>75</v>
      </c>
      <c r="B52" s="26">
        <v>2281</v>
      </c>
      <c r="C52" s="26">
        <v>290</v>
      </c>
      <c r="D52" s="53">
        <v>0</v>
      </c>
      <c r="E52" s="48" t="s">
        <v>37</v>
      </c>
      <c r="F52" s="48" t="s">
        <v>37</v>
      </c>
      <c r="G52" s="48" t="s">
        <v>37</v>
      </c>
      <c r="H52" s="48" t="s">
        <v>37</v>
      </c>
      <c r="I52" s="48" t="s">
        <v>37</v>
      </c>
      <c r="J52" s="53">
        <v>0</v>
      </c>
      <c r="K52" s="53">
        <v>0</v>
      </c>
      <c r="L52" s="53">
        <v>0</v>
      </c>
      <c r="M52" s="53">
        <v>0</v>
      </c>
      <c r="N52" s="48" t="s">
        <v>37</v>
      </c>
      <c r="O52" s="48" t="s">
        <v>37</v>
      </c>
    </row>
    <row r="53" spans="1:15" ht="15.95" customHeight="1" thickTop="1" thickBot="1" x14ac:dyDescent="0.3">
      <c r="A53" s="42" t="s">
        <v>76</v>
      </c>
      <c r="B53" s="26">
        <v>2282</v>
      </c>
      <c r="C53" s="31">
        <v>300</v>
      </c>
      <c r="D53" s="53">
        <v>0</v>
      </c>
      <c r="E53" s="48" t="s">
        <v>37</v>
      </c>
      <c r="F53" s="48" t="s">
        <v>37</v>
      </c>
      <c r="G53" s="48" t="s">
        <v>37</v>
      </c>
      <c r="H53" s="48" t="s">
        <v>37</v>
      </c>
      <c r="I53" s="48" t="s">
        <v>37</v>
      </c>
      <c r="J53" s="53">
        <v>0</v>
      </c>
      <c r="K53" s="53">
        <v>0</v>
      </c>
      <c r="L53" s="53">
        <v>0</v>
      </c>
      <c r="M53" s="53">
        <v>0</v>
      </c>
      <c r="N53" s="48" t="s">
        <v>37</v>
      </c>
      <c r="O53" s="48" t="s">
        <v>37</v>
      </c>
    </row>
    <row r="54" spans="1:15" ht="15.95" customHeight="1" thickTop="1" thickBot="1" x14ac:dyDescent="0.3">
      <c r="A54" s="27" t="s">
        <v>77</v>
      </c>
      <c r="B54" s="30">
        <v>2400</v>
      </c>
      <c r="C54" s="30">
        <v>310</v>
      </c>
      <c r="D54" s="24">
        <v>0</v>
      </c>
      <c r="E54" s="48" t="s">
        <v>37</v>
      </c>
      <c r="F54" s="48" t="s">
        <v>37</v>
      </c>
      <c r="G54" s="48" t="s">
        <v>37</v>
      </c>
      <c r="H54" s="48" t="s">
        <v>37</v>
      </c>
      <c r="I54" s="48" t="s">
        <v>37</v>
      </c>
      <c r="J54" s="24">
        <v>0</v>
      </c>
      <c r="K54" s="24">
        <v>0</v>
      </c>
      <c r="L54" s="24">
        <v>0</v>
      </c>
      <c r="M54" s="24">
        <v>0</v>
      </c>
      <c r="N54" s="48" t="s">
        <v>37</v>
      </c>
      <c r="O54" s="48" t="s">
        <v>37</v>
      </c>
    </row>
    <row r="55" spans="1:15" ht="15.95" customHeight="1" thickTop="1" thickBot="1" x14ac:dyDescent="0.3">
      <c r="A55" s="44" t="s">
        <v>78</v>
      </c>
      <c r="B55" s="31">
        <v>2410</v>
      </c>
      <c r="C55" s="31">
        <v>320</v>
      </c>
      <c r="D55" s="34">
        <v>0</v>
      </c>
      <c r="E55" s="48" t="s">
        <v>37</v>
      </c>
      <c r="F55" s="48" t="s">
        <v>37</v>
      </c>
      <c r="G55" s="48" t="s">
        <v>37</v>
      </c>
      <c r="H55" s="48" t="s">
        <v>37</v>
      </c>
      <c r="I55" s="48" t="s">
        <v>37</v>
      </c>
      <c r="J55" s="34">
        <v>0</v>
      </c>
      <c r="K55" s="34">
        <v>0</v>
      </c>
      <c r="L55" s="34">
        <v>0</v>
      </c>
      <c r="M55" s="34">
        <v>0</v>
      </c>
      <c r="N55" s="48" t="s">
        <v>37</v>
      </c>
      <c r="O55" s="48" t="s">
        <v>37</v>
      </c>
    </row>
    <row r="56" spans="1:15" ht="15.95" customHeight="1" thickTop="1" thickBot="1" x14ac:dyDescent="0.3">
      <c r="A56" s="44" t="s">
        <v>79</v>
      </c>
      <c r="B56" s="31">
        <v>2420</v>
      </c>
      <c r="C56" s="31">
        <v>330</v>
      </c>
      <c r="D56" s="34">
        <v>0</v>
      </c>
      <c r="E56" s="48" t="s">
        <v>37</v>
      </c>
      <c r="F56" s="48" t="s">
        <v>37</v>
      </c>
      <c r="G56" s="48" t="s">
        <v>37</v>
      </c>
      <c r="H56" s="48" t="s">
        <v>37</v>
      </c>
      <c r="I56" s="48" t="s">
        <v>37</v>
      </c>
      <c r="J56" s="34">
        <v>0</v>
      </c>
      <c r="K56" s="34">
        <v>0</v>
      </c>
      <c r="L56" s="34">
        <v>0</v>
      </c>
      <c r="M56" s="34">
        <v>0</v>
      </c>
      <c r="N56" s="48" t="s">
        <v>37</v>
      </c>
      <c r="O56" s="48" t="s">
        <v>37</v>
      </c>
    </row>
    <row r="57" spans="1:15" ht="15.95" customHeight="1" thickTop="1" thickBot="1" x14ac:dyDescent="0.3">
      <c r="A57" s="45" t="s">
        <v>80</v>
      </c>
      <c r="B57" s="30">
        <v>2600</v>
      </c>
      <c r="C57" s="36">
        <v>340</v>
      </c>
      <c r="D57" s="24">
        <v>0</v>
      </c>
      <c r="E57" s="48" t="s">
        <v>37</v>
      </c>
      <c r="F57" s="48" t="s">
        <v>37</v>
      </c>
      <c r="G57" s="48" t="s">
        <v>37</v>
      </c>
      <c r="H57" s="48" t="s">
        <v>37</v>
      </c>
      <c r="I57" s="48" t="s">
        <v>37</v>
      </c>
      <c r="J57" s="24">
        <v>0</v>
      </c>
      <c r="K57" s="24">
        <v>0</v>
      </c>
      <c r="L57" s="24">
        <v>0</v>
      </c>
      <c r="M57" s="24">
        <v>0</v>
      </c>
      <c r="N57" s="48" t="s">
        <v>37</v>
      </c>
      <c r="O57" s="48" t="s">
        <v>37</v>
      </c>
    </row>
    <row r="58" spans="1:15" ht="15.95" customHeight="1" thickTop="1" thickBot="1" x14ac:dyDescent="0.3">
      <c r="A58" s="29" t="s">
        <v>81</v>
      </c>
      <c r="B58" s="31">
        <v>2610</v>
      </c>
      <c r="C58" s="31">
        <v>350</v>
      </c>
      <c r="D58" s="34">
        <v>0</v>
      </c>
      <c r="E58" s="48" t="s">
        <v>37</v>
      </c>
      <c r="F58" s="48" t="s">
        <v>37</v>
      </c>
      <c r="G58" s="48" t="s">
        <v>37</v>
      </c>
      <c r="H58" s="48" t="s">
        <v>37</v>
      </c>
      <c r="I58" s="48" t="s">
        <v>37</v>
      </c>
      <c r="J58" s="34">
        <v>0</v>
      </c>
      <c r="K58" s="34">
        <v>0</v>
      </c>
      <c r="L58" s="34">
        <v>0</v>
      </c>
      <c r="M58" s="34">
        <v>0</v>
      </c>
      <c r="N58" s="48" t="s">
        <v>37</v>
      </c>
      <c r="O58" s="48" t="s">
        <v>37</v>
      </c>
    </row>
    <row r="59" spans="1:15" ht="15.95" customHeight="1" thickTop="1" thickBot="1" x14ac:dyDescent="0.3">
      <c r="A59" s="29" t="s">
        <v>82</v>
      </c>
      <c r="B59" s="31">
        <v>2620</v>
      </c>
      <c r="C59" s="31">
        <v>360</v>
      </c>
      <c r="D59" s="55">
        <v>0</v>
      </c>
      <c r="E59" s="48" t="s">
        <v>37</v>
      </c>
      <c r="F59" s="48" t="s">
        <v>37</v>
      </c>
      <c r="G59" s="48" t="s">
        <v>37</v>
      </c>
      <c r="H59" s="48" t="s">
        <v>37</v>
      </c>
      <c r="I59" s="48" t="s">
        <v>37</v>
      </c>
      <c r="J59" s="56">
        <v>0</v>
      </c>
      <c r="K59" s="56">
        <v>0</v>
      </c>
      <c r="L59" s="56">
        <v>0</v>
      </c>
      <c r="M59" s="56">
        <v>0</v>
      </c>
      <c r="N59" s="48" t="s">
        <v>37</v>
      </c>
      <c r="O59" s="48" t="s">
        <v>37</v>
      </c>
    </row>
    <row r="60" spans="1:15" ht="15.95" customHeight="1" thickTop="1" thickBot="1" x14ac:dyDescent="0.3">
      <c r="A60" s="44" t="s">
        <v>83</v>
      </c>
      <c r="B60" s="31">
        <v>2630</v>
      </c>
      <c r="C60" s="31">
        <v>370</v>
      </c>
      <c r="D60" s="57">
        <v>0</v>
      </c>
      <c r="E60" s="48" t="s">
        <v>37</v>
      </c>
      <c r="F60" s="48" t="s">
        <v>37</v>
      </c>
      <c r="G60" s="48" t="s">
        <v>37</v>
      </c>
      <c r="H60" s="48" t="s">
        <v>37</v>
      </c>
      <c r="I60" s="48" t="s">
        <v>37</v>
      </c>
      <c r="J60" s="57">
        <v>0</v>
      </c>
      <c r="K60" s="57">
        <v>0</v>
      </c>
      <c r="L60" s="57">
        <v>0</v>
      </c>
      <c r="M60" s="57">
        <v>0</v>
      </c>
      <c r="N60" s="48" t="s">
        <v>37</v>
      </c>
      <c r="O60" s="48" t="s">
        <v>37</v>
      </c>
    </row>
    <row r="61" spans="1:15" ht="15.95" customHeight="1" thickTop="1" thickBot="1" x14ac:dyDescent="0.3">
      <c r="A61" s="43" t="s">
        <v>84</v>
      </c>
      <c r="B61" s="30">
        <v>2700</v>
      </c>
      <c r="C61" s="30">
        <v>380</v>
      </c>
      <c r="D61" s="24">
        <v>0</v>
      </c>
      <c r="E61" s="48" t="s">
        <v>37</v>
      </c>
      <c r="F61" s="48" t="s">
        <v>37</v>
      </c>
      <c r="G61" s="48" t="s">
        <v>37</v>
      </c>
      <c r="H61" s="48" t="s">
        <v>37</v>
      </c>
      <c r="I61" s="48" t="s">
        <v>37</v>
      </c>
      <c r="J61" s="24">
        <v>0</v>
      </c>
      <c r="K61" s="24">
        <v>0</v>
      </c>
      <c r="L61" s="24">
        <v>0</v>
      </c>
      <c r="M61" s="24">
        <v>0</v>
      </c>
      <c r="N61" s="48" t="s">
        <v>37</v>
      </c>
      <c r="O61" s="48" t="s">
        <v>37</v>
      </c>
    </row>
    <row r="62" spans="1:15" ht="15.95" customHeight="1" thickTop="1" thickBot="1" x14ac:dyDescent="0.3">
      <c r="A62" s="29" t="s">
        <v>85</v>
      </c>
      <c r="B62" s="31">
        <v>2710</v>
      </c>
      <c r="C62" s="31">
        <v>390</v>
      </c>
      <c r="D62" s="34">
        <v>0</v>
      </c>
      <c r="E62" s="48" t="s">
        <v>37</v>
      </c>
      <c r="F62" s="48" t="s">
        <v>37</v>
      </c>
      <c r="G62" s="48" t="s">
        <v>37</v>
      </c>
      <c r="H62" s="48" t="s">
        <v>37</v>
      </c>
      <c r="I62" s="48" t="s">
        <v>37</v>
      </c>
      <c r="J62" s="34">
        <v>0</v>
      </c>
      <c r="K62" s="34">
        <v>0</v>
      </c>
      <c r="L62" s="34">
        <v>0</v>
      </c>
      <c r="M62" s="34">
        <v>0</v>
      </c>
      <c r="N62" s="48" t="s">
        <v>37</v>
      </c>
      <c r="O62" s="48" t="s">
        <v>37</v>
      </c>
    </row>
    <row r="63" spans="1:15" ht="15.95" customHeight="1" thickTop="1" thickBot="1" x14ac:dyDescent="0.3">
      <c r="A63" s="29" t="s">
        <v>86</v>
      </c>
      <c r="B63" s="31">
        <v>2720</v>
      </c>
      <c r="C63" s="31">
        <v>400</v>
      </c>
      <c r="D63" s="34">
        <v>0</v>
      </c>
      <c r="E63" s="48" t="s">
        <v>37</v>
      </c>
      <c r="F63" s="48" t="s">
        <v>37</v>
      </c>
      <c r="G63" s="48" t="s">
        <v>37</v>
      </c>
      <c r="H63" s="48" t="s">
        <v>37</v>
      </c>
      <c r="I63" s="48" t="s">
        <v>37</v>
      </c>
      <c r="J63" s="34">
        <v>0</v>
      </c>
      <c r="K63" s="34">
        <v>0</v>
      </c>
      <c r="L63" s="34">
        <v>0</v>
      </c>
      <c r="M63" s="34">
        <v>0</v>
      </c>
      <c r="N63" s="48" t="s">
        <v>37</v>
      </c>
      <c r="O63" s="48" t="s">
        <v>37</v>
      </c>
    </row>
    <row r="64" spans="1:15" ht="15.95" customHeight="1" thickTop="1" thickBot="1" x14ac:dyDescent="0.3">
      <c r="A64" s="29" t="s">
        <v>87</v>
      </c>
      <c r="B64" s="31">
        <v>2730</v>
      </c>
      <c r="C64" s="31">
        <v>410</v>
      </c>
      <c r="D64" s="34">
        <v>0</v>
      </c>
      <c r="E64" s="48" t="s">
        <v>37</v>
      </c>
      <c r="F64" s="48" t="s">
        <v>37</v>
      </c>
      <c r="G64" s="48" t="s">
        <v>37</v>
      </c>
      <c r="H64" s="48" t="s">
        <v>37</v>
      </c>
      <c r="I64" s="48" t="s">
        <v>37</v>
      </c>
      <c r="J64" s="34">
        <v>0</v>
      </c>
      <c r="K64" s="34">
        <v>0</v>
      </c>
      <c r="L64" s="34">
        <v>0</v>
      </c>
      <c r="M64" s="34">
        <v>0</v>
      </c>
      <c r="N64" s="48" t="s">
        <v>37</v>
      </c>
      <c r="O64" s="48" t="s">
        <v>37</v>
      </c>
    </row>
    <row r="65" spans="1:15" ht="15.95" customHeight="1" thickTop="1" thickBot="1" x14ac:dyDescent="0.3">
      <c r="A65" s="43" t="s">
        <v>88</v>
      </c>
      <c r="B65" s="30">
        <v>2800</v>
      </c>
      <c r="C65" s="30">
        <v>420</v>
      </c>
      <c r="D65" s="33">
        <v>0</v>
      </c>
      <c r="E65" s="48" t="s">
        <v>37</v>
      </c>
      <c r="F65" s="48" t="s">
        <v>37</v>
      </c>
      <c r="G65" s="48" t="s">
        <v>37</v>
      </c>
      <c r="H65" s="48" t="s">
        <v>37</v>
      </c>
      <c r="I65" s="48" t="s">
        <v>37</v>
      </c>
      <c r="J65" s="33">
        <v>0</v>
      </c>
      <c r="K65" s="33">
        <v>0</v>
      </c>
      <c r="L65" s="33">
        <v>0</v>
      </c>
      <c r="M65" s="33">
        <v>0</v>
      </c>
      <c r="N65" s="48" t="s">
        <v>37</v>
      </c>
      <c r="O65" s="48" t="s">
        <v>37</v>
      </c>
    </row>
    <row r="66" spans="1:15" ht="15.95" customHeight="1" thickTop="1" thickBot="1" x14ac:dyDescent="0.3">
      <c r="A66" s="30" t="s">
        <v>89</v>
      </c>
      <c r="B66" s="30">
        <v>3000</v>
      </c>
      <c r="C66" s="30">
        <v>430</v>
      </c>
      <c r="D66" s="24">
        <v>0</v>
      </c>
      <c r="E66" s="48" t="s">
        <v>37</v>
      </c>
      <c r="F66" s="48" t="s">
        <v>37</v>
      </c>
      <c r="G66" s="48" t="s">
        <v>37</v>
      </c>
      <c r="H66" s="48" t="s">
        <v>37</v>
      </c>
      <c r="I66" s="48" t="s">
        <v>37</v>
      </c>
      <c r="J66" s="24">
        <v>0</v>
      </c>
      <c r="K66" s="24">
        <v>0</v>
      </c>
      <c r="L66" s="24">
        <v>0</v>
      </c>
      <c r="M66" s="24">
        <v>0</v>
      </c>
      <c r="N66" s="48" t="s">
        <v>37</v>
      </c>
      <c r="O66" s="48" t="s">
        <v>37</v>
      </c>
    </row>
    <row r="67" spans="1:15" ht="15.95" customHeight="1" thickTop="1" thickBot="1" x14ac:dyDescent="0.3">
      <c r="A67" s="27" t="s">
        <v>90</v>
      </c>
      <c r="B67" s="30">
        <v>3100</v>
      </c>
      <c r="C67" s="30">
        <v>440</v>
      </c>
      <c r="D67" s="24">
        <v>0</v>
      </c>
      <c r="E67" s="48" t="s">
        <v>37</v>
      </c>
      <c r="F67" s="48" t="s">
        <v>37</v>
      </c>
      <c r="G67" s="48" t="s">
        <v>37</v>
      </c>
      <c r="H67" s="48" t="s">
        <v>37</v>
      </c>
      <c r="I67" s="48" t="s">
        <v>37</v>
      </c>
      <c r="J67" s="24">
        <v>0</v>
      </c>
      <c r="K67" s="24">
        <v>0</v>
      </c>
      <c r="L67" s="24">
        <v>0</v>
      </c>
      <c r="M67" s="24">
        <v>0</v>
      </c>
      <c r="N67" s="48" t="s">
        <v>37</v>
      </c>
      <c r="O67" s="48" t="s">
        <v>37</v>
      </c>
    </row>
    <row r="68" spans="1:15" ht="15.95" customHeight="1" thickTop="1" thickBot="1" x14ac:dyDescent="0.3">
      <c r="A68" s="29" t="s">
        <v>91</v>
      </c>
      <c r="B68" s="31">
        <v>3110</v>
      </c>
      <c r="C68" s="31">
        <v>450</v>
      </c>
      <c r="D68" s="34">
        <v>0</v>
      </c>
      <c r="E68" s="48" t="s">
        <v>37</v>
      </c>
      <c r="F68" s="48" t="s">
        <v>37</v>
      </c>
      <c r="G68" s="48" t="s">
        <v>37</v>
      </c>
      <c r="H68" s="48" t="s">
        <v>37</v>
      </c>
      <c r="I68" s="48" t="s">
        <v>37</v>
      </c>
      <c r="J68" s="34">
        <v>0</v>
      </c>
      <c r="K68" s="34">
        <v>0</v>
      </c>
      <c r="L68" s="34">
        <v>0</v>
      </c>
      <c r="M68" s="34">
        <v>0</v>
      </c>
      <c r="N68" s="48" t="s">
        <v>37</v>
      </c>
      <c r="O68" s="48" t="s">
        <v>37</v>
      </c>
    </row>
    <row r="69" spans="1:15" ht="15.95" customHeight="1" thickTop="1" thickBot="1" x14ac:dyDescent="0.3">
      <c r="A69" s="44" t="s">
        <v>92</v>
      </c>
      <c r="B69" s="31">
        <v>3120</v>
      </c>
      <c r="C69" s="31">
        <v>460</v>
      </c>
      <c r="D69" s="32">
        <v>0</v>
      </c>
      <c r="E69" s="48" t="s">
        <v>37</v>
      </c>
      <c r="F69" s="48" t="s">
        <v>37</v>
      </c>
      <c r="G69" s="48" t="s">
        <v>37</v>
      </c>
      <c r="H69" s="48" t="s">
        <v>37</v>
      </c>
      <c r="I69" s="48" t="s">
        <v>37</v>
      </c>
      <c r="J69" s="32">
        <v>0</v>
      </c>
      <c r="K69" s="32">
        <v>0</v>
      </c>
      <c r="L69" s="32">
        <v>0</v>
      </c>
      <c r="M69" s="32">
        <v>0</v>
      </c>
      <c r="N69" s="48" t="s">
        <v>37</v>
      </c>
      <c r="O69" s="48" t="s">
        <v>37</v>
      </c>
    </row>
    <row r="70" spans="1:15" ht="15.95" customHeight="1" thickTop="1" thickBot="1" x14ac:dyDescent="0.3">
      <c r="A70" s="42" t="s">
        <v>93</v>
      </c>
      <c r="B70" s="26">
        <v>3121</v>
      </c>
      <c r="C70" s="26">
        <v>470</v>
      </c>
      <c r="D70" s="53">
        <v>0</v>
      </c>
      <c r="E70" s="48" t="s">
        <v>37</v>
      </c>
      <c r="F70" s="48" t="s">
        <v>37</v>
      </c>
      <c r="G70" s="48" t="s">
        <v>37</v>
      </c>
      <c r="H70" s="48" t="s">
        <v>37</v>
      </c>
      <c r="I70" s="48" t="s">
        <v>37</v>
      </c>
      <c r="J70" s="53">
        <v>0</v>
      </c>
      <c r="K70" s="53">
        <v>0</v>
      </c>
      <c r="L70" s="53">
        <v>0</v>
      </c>
      <c r="M70" s="53">
        <v>0</v>
      </c>
      <c r="N70" s="48" t="s">
        <v>37</v>
      </c>
      <c r="O70" s="48" t="s">
        <v>37</v>
      </c>
    </row>
    <row r="71" spans="1:15" ht="15.95" customHeight="1" thickTop="1" thickBot="1" x14ac:dyDescent="0.3">
      <c r="A71" s="42" t="s">
        <v>94</v>
      </c>
      <c r="B71" s="26">
        <v>3122</v>
      </c>
      <c r="C71" s="26">
        <v>480</v>
      </c>
      <c r="D71" s="53">
        <v>0</v>
      </c>
      <c r="E71" s="48" t="s">
        <v>37</v>
      </c>
      <c r="F71" s="48" t="s">
        <v>37</v>
      </c>
      <c r="G71" s="48" t="s">
        <v>37</v>
      </c>
      <c r="H71" s="48" t="s">
        <v>37</v>
      </c>
      <c r="I71" s="48" t="s">
        <v>37</v>
      </c>
      <c r="J71" s="53">
        <v>0</v>
      </c>
      <c r="K71" s="53">
        <v>0</v>
      </c>
      <c r="L71" s="53">
        <v>0</v>
      </c>
      <c r="M71" s="53">
        <v>0</v>
      </c>
      <c r="N71" s="48" t="s">
        <v>37</v>
      </c>
      <c r="O71" s="48" t="s">
        <v>37</v>
      </c>
    </row>
    <row r="72" spans="1:15" ht="15.95" customHeight="1" thickTop="1" thickBot="1" x14ac:dyDescent="0.3">
      <c r="A72" s="28" t="s">
        <v>95</v>
      </c>
      <c r="B72" s="31">
        <v>3130</v>
      </c>
      <c r="C72" s="31">
        <v>490</v>
      </c>
      <c r="D72" s="32">
        <v>0</v>
      </c>
      <c r="E72" s="48" t="s">
        <v>37</v>
      </c>
      <c r="F72" s="48" t="s">
        <v>37</v>
      </c>
      <c r="G72" s="48" t="s">
        <v>37</v>
      </c>
      <c r="H72" s="48" t="s">
        <v>37</v>
      </c>
      <c r="I72" s="48" t="s">
        <v>37</v>
      </c>
      <c r="J72" s="32">
        <v>0</v>
      </c>
      <c r="K72" s="32">
        <v>0</v>
      </c>
      <c r="L72" s="32">
        <v>0</v>
      </c>
      <c r="M72" s="32">
        <v>0</v>
      </c>
      <c r="N72" s="48" t="s">
        <v>37</v>
      </c>
      <c r="O72" s="48" t="s">
        <v>37</v>
      </c>
    </row>
    <row r="73" spans="1:15" ht="15.95" customHeight="1" thickTop="1" thickBot="1" x14ac:dyDescent="0.3">
      <c r="A73" s="42" t="s">
        <v>96</v>
      </c>
      <c r="B73" s="26">
        <v>3131</v>
      </c>
      <c r="C73" s="26">
        <v>500</v>
      </c>
      <c r="D73" s="53">
        <v>0</v>
      </c>
      <c r="E73" s="48" t="s">
        <v>37</v>
      </c>
      <c r="F73" s="48" t="s">
        <v>37</v>
      </c>
      <c r="G73" s="48" t="s">
        <v>37</v>
      </c>
      <c r="H73" s="48" t="s">
        <v>37</v>
      </c>
      <c r="I73" s="48" t="s">
        <v>37</v>
      </c>
      <c r="J73" s="53">
        <v>0</v>
      </c>
      <c r="K73" s="53">
        <v>0</v>
      </c>
      <c r="L73" s="53">
        <v>0</v>
      </c>
      <c r="M73" s="53">
        <v>0</v>
      </c>
      <c r="N73" s="48" t="s">
        <v>37</v>
      </c>
      <c r="O73" s="48" t="s">
        <v>37</v>
      </c>
    </row>
    <row r="74" spans="1:15" ht="15.95" customHeight="1" thickTop="1" thickBot="1" x14ac:dyDescent="0.3">
      <c r="A74" s="42" t="s">
        <v>97</v>
      </c>
      <c r="B74" s="26">
        <v>3132</v>
      </c>
      <c r="C74" s="26">
        <v>510</v>
      </c>
      <c r="D74" s="53">
        <v>0</v>
      </c>
      <c r="E74" s="48" t="s">
        <v>37</v>
      </c>
      <c r="F74" s="48" t="s">
        <v>37</v>
      </c>
      <c r="G74" s="48" t="s">
        <v>37</v>
      </c>
      <c r="H74" s="48" t="s">
        <v>37</v>
      </c>
      <c r="I74" s="48" t="s">
        <v>37</v>
      </c>
      <c r="J74" s="53">
        <v>0</v>
      </c>
      <c r="K74" s="53">
        <v>0</v>
      </c>
      <c r="L74" s="53">
        <v>0</v>
      </c>
      <c r="M74" s="53">
        <v>0</v>
      </c>
      <c r="N74" s="48" t="s">
        <v>37</v>
      </c>
      <c r="O74" s="48" t="s">
        <v>37</v>
      </c>
    </row>
    <row r="75" spans="1:15" ht="15.95" customHeight="1" thickTop="1" thickBot="1" x14ac:dyDescent="0.3">
      <c r="A75" s="28" t="s">
        <v>98</v>
      </c>
      <c r="B75" s="31">
        <v>3140</v>
      </c>
      <c r="C75" s="31">
        <v>520</v>
      </c>
      <c r="D75" s="32">
        <v>0</v>
      </c>
      <c r="E75" s="48" t="s">
        <v>37</v>
      </c>
      <c r="F75" s="48" t="s">
        <v>37</v>
      </c>
      <c r="G75" s="48" t="s">
        <v>37</v>
      </c>
      <c r="H75" s="48" t="s">
        <v>37</v>
      </c>
      <c r="I75" s="48" t="s">
        <v>37</v>
      </c>
      <c r="J75" s="32">
        <v>0</v>
      </c>
      <c r="K75" s="32">
        <v>0</v>
      </c>
      <c r="L75" s="32">
        <v>0</v>
      </c>
      <c r="M75" s="32">
        <v>0</v>
      </c>
      <c r="N75" s="48" t="s">
        <v>37</v>
      </c>
      <c r="O75" s="48" t="s">
        <v>37</v>
      </c>
    </row>
    <row r="76" spans="1:15" ht="15.95" customHeight="1" thickTop="1" thickBot="1" x14ac:dyDescent="0.3">
      <c r="A76" s="46" t="s">
        <v>99</v>
      </c>
      <c r="B76" s="26">
        <v>3141</v>
      </c>
      <c r="C76" s="26">
        <v>530</v>
      </c>
      <c r="D76" s="53">
        <v>0</v>
      </c>
      <c r="E76" s="48" t="s">
        <v>37</v>
      </c>
      <c r="F76" s="48" t="s">
        <v>37</v>
      </c>
      <c r="G76" s="48" t="s">
        <v>37</v>
      </c>
      <c r="H76" s="48" t="s">
        <v>37</v>
      </c>
      <c r="I76" s="48" t="s">
        <v>37</v>
      </c>
      <c r="J76" s="53">
        <v>0</v>
      </c>
      <c r="K76" s="53">
        <v>0</v>
      </c>
      <c r="L76" s="53">
        <v>0</v>
      </c>
      <c r="M76" s="53">
        <v>0</v>
      </c>
      <c r="N76" s="48" t="s">
        <v>37</v>
      </c>
      <c r="O76" s="48" t="s">
        <v>37</v>
      </c>
    </row>
    <row r="77" spans="1:15" ht="15.95" customHeight="1" thickTop="1" thickBot="1" x14ac:dyDescent="0.3">
      <c r="A77" s="46" t="s">
        <v>100</v>
      </c>
      <c r="B77" s="26">
        <v>3142</v>
      </c>
      <c r="C77" s="26">
        <v>540</v>
      </c>
      <c r="D77" s="53">
        <v>0</v>
      </c>
      <c r="E77" s="48" t="s">
        <v>37</v>
      </c>
      <c r="F77" s="48" t="s">
        <v>37</v>
      </c>
      <c r="G77" s="48" t="s">
        <v>37</v>
      </c>
      <c r="H77" s="48" t="s">
        <v>37</v>
      </c>
      <c r="I77" s="48" t="s">
        <v>37</v>
      </c>
      <c r="J77" s="53">
        <v>0</v>
      </c>
      <c r="K77" s="53">
        <v>0</v>
      </c>
      <c r="L77" s="53">
        <v>0</v>
      </c>
      <c r="M77" s="53">
        <v>0</v>
      </c>
      <c r="N77" s="48" t="s">
        <v>37</v>
      </c>
      <c r="O77" s="48" t="s">
        <v>37</v>
      </c>
    </row>
    <row r="78" spans="1:15" ht="15.95" customHeight="1" thickTop="1" thickBot="1" x14ac:dyDescent="0.3">
      <c r="A78" s="46" t="s">
        <v>101</v>
      </c>
      <c r="B78" s="26">
        <v>3143</v>
      </c>
      <c r="C78" s="26">
        <v>550</v>
      </c>
      <c r="D78" s="53">
        <v>0</v>
      </c>
      <c r="E78" s="48" t="s">
        <v>37</v>
      </c>
      <c r="F78" s="48" t="s">
        <v>37</v>
      </c>
      <c r="G78" s="48" t="s">
        <v>37</v>
      </c>
      <c r="H78" s="48" t="s">
        <v>37</v>
      </c>
      <c r="I78" s="48" t="s">
        <v>37</v>
      </c>
      <c r="J78" s="53">
        <v>0</v>
      </c>
      <c r="K78" s="53">
        <v>0</v>
      </c>
      <c r="L78" s="53">
        <v>0</v>
      </c>
      <c r="M78" s="53">
        <v>0</v>
      </c>
      <c r="N78" s="48" t="s">
        <v>37</v>
      </c>
      <c r="O78" s="48" t="s">
        <v>37</v>
      </c>
    </row>
    <row r="79" spans="1:15" ht="15.95" customHeight="1" thickTop="1" thickBot="1" x14ac:dyDescent="0.3">
      <c r="A79" s="28" t="s">
        <v>102</v>
      </c>
      <c r="B79" s="31">
        <v>3150</v>
      </c>
      <c r="C79" s="31">
        <v>560</v>
      </c>
      <c r="D79" s="34">
        <v>0</v>
      </c>
      <c r="E79" s="48" t="s">
        <v>37</v>
      </c>
      <c r="F79" s="48" t="s">
        <v>37</v>
      </c>
      <c r="G79" s="48" t="s">
        <v>37</v>
      </c>
      <c r="H79" s="48" t="s">
        <v>37</v>
      </c>
      <c r="I79" s="48" t="s">
        <v>37</v>
      </c>
      <c r="J79" s="34">
        <v>0</v>
      </c>
      <c r="K79" s="34">
        <v>0</v>
      </c>
      <c r="L79" s="34">
        <v>0</v>
      </c>
      <c r="M79" s="34">
        <v>0</v>
      </c>
      <c r="N79" s="48" t="s">
        <v>37</v>
      </c>
      <c r="O79" s="48" t="s">
        <v>37</v>
      </c>
    </row>
    <row r="80" spans="1:15" ht="15.95" customHeight="1" thickTop="1" thickBot="1" x14ac:dyDescent="0.3">
      <c r="A80" s="28" t="s">
        <v>103</v>
      </c>
      <c r="B80" s="31">
        <v>3160</v>
      </c>
      <c r="C80" s="31">
        <v>570</v>
      </c>
      <c r="D80" s="34">
        <v>0</v>
      </c>
      <c r="E80" s="48" t="s">
        <v>37</v>
      </c>
      <c r="F80" s="48" t="s">
        <v>37</v>
      </c>
      <c r="G80" s="48" t="s">
        <v>37</v>
      </c>
      <c r="H80" s="48" t="s">
        <v>37</v>
      </c>
      <c r="I80" s="48" t="s">
        <v>37</v>
      </c>
      <c r="J80" s="34">
        <v>0</v>
      </c>
      <c r="K80" s="34">
        <v>0</v>
      </c>
      <c r="L80" s="34">
        <v>0</v>
      </c>
      <c r="M80" s="34">
        <v>0</v>
      </c>
      <c r="N80" s="48" t="s">
        <v>37</v>
      </c>
      <c r="O80" s="48" t="s">
        <v>37</v>
      </c>
    </row>
    <row r="81" spans="1:15" ht="15.95" customHeight="1" thickTop="1" thickBot="1" x14ac:dyDescent="0.3">
      <c r="A81" s="27" t="s">
        <v>104</v>
      </c>
      <c r="B81" s="30">
        <v>3200</v>
      </c>
      <c r="C81" s="30">
        <v>580</v>
      </c>
      <c r="D81" s="24">
        <v>0</v>
      </c>
      <c r="E81" s="48" t="s">
        <v>37</v>
      </c>
      <c r="F81" s="48" t="s">
        <v>37</v>
      </c>
      <c r="G81" s="48" t="s">
        <v>37</v>
      </c>
      <c r="H81" s="48" t="s">
        <v>37</v>
      </c>
      <c r="I81" s="48" t="s">
        <v>37</v>
      </c>
      <c r="J81" s="24">
        <v>0</v>
      </c>
      <c r="K81" s="24">
        <v>0</v>
      </c>
      <c r="L81" s="24">
        <v>0</v>
      </c>
      <c r="M81" s="24">
        <v>0</v>
      </c>
      <c r="N81" s="48" t="s">
        <v>37</v>
      </c>
      <c r="O81" s="48" t="s">
        <v>37</v>
      </c>
    </row>
    <row r="82" spans="1:15" ht="15.95" customHeight="1" thickTop="1" thickBot="1" x14ac:dyDescent="0.3">
      <c r="A82" s="29" t="s">
        <v>105</v>
      </c>
      <c r="B82" s="31">
        <v>3210</v>
      </c>
      <c r="C82" s="31">
        <v>590</v>
      </c>
      <c r="D82" s="34">
        <v>0</v>
      </c>
      <c r="E82" s="48" t="s">
        <v>37</v>
      </c>
      <c r="F82" s="48" t="s">
        <v>37</v>
      </c>
      <c r="G82" s="48" t="s">
        <v>37</v>
      </c>
      <c r="H82" s="48" t="s">
        <v>37</v>
      </c>
      <c r="I82" s="48" t="s">
        <v>37</v>
      </c>
      <c r="J82" s="34">
        <v>0</v>
      </c>
      <c r="K82" s="34">
        <v>0</v>
      </c>
      <c r="L82" s="34">
        <v>0</v>
      </c>
      <c r="M82" s="34">
        <v>0</v>
      </c>
      <c r="N82" s="48" t="s">
        <v>37</v>
      </c>
      <c r="O82" s="48" t="s">
        <v>37</v>
      </c>
    </row>
    <row r="83" spans="1:15" ht="15.95" customHeight="1" thickTop="1" thickBot="1" x14ac:dyDescent="0.3">
      <c r="A83" s="29" t="s">
        <v>106</v>
      </c>
      <c r="B83" s="31">
        <v>3220</v>
      </c>
      <c r="C83" s="31">
        <v>600</v>
      </c>
      <c r="D83" s="34">
        <v>0</v>
      </c>
      <c r="E83" s="48" t="s">
        <v>37</v>
      </c>
      <c r="F83" s="48" t="s">
        <v>37</v>
      </c>
      <c r="G83" s="48" t="s">
        <v>37</v>
      </c>
      <c r="H83" s="48" t="s">
        <v>37</v>
      </c>
      <c r="I83" s="48" t="s">
        <v>37</v>
      </c>
      <c r="J83" s="34">
        <v>0</v>
      </c>
      <c r="K83" s="34">
        <v>0</v>
      </c>
      <c r="L83" s="34">
        <v>0</v>
      </c>
      <c r="M83" s="34">
        <v>0</v>
      </c>
      <c r="N83" s="48" t="s">
        <v>37</v>
      </c>
      <c r="O83" s="48" t="s">
        <v>37</v>
      </c>
    </row>
    <row r="84" spans="1:15" ht="15.95" customHeight="1" thickTop="1" thickBot="1" x14ac:dyDescent="0.3">
      <c r="A84" s="28" t="s">
        <v>107</v>
      </c>
      <c r="B84" s="31">
        <v>3230</v>
      </c>
      <c r="C84" s="31">
        <v>610</v>
      </c>
      <c r="D84" s="34">
        <v>0</v>
      </c>
      <c r="E84" s="48" t="s">
        <v>37</v>
      </c>
      <c r="F84" s="48" t="s">
        <v>37</v>
      </c>
      <c r="G84" s="48" t="s">
        <v>37</v>
      </c>
      <c r="H84" s="48" t="s">
        <v>37</v>
      </c>
      <c r="I84" s="48" t="s">
        <v>37</v>
      </c>
      <c r="J84" s="34">
        <v>0</v>
      </c>
      <c r="K84" s="34">
        <v>0</v>
      </c>
      <c r="L84" s="34">
        <v>0</v>
      </c>
      <c r="M84" s="34">
        <v>0</v>
      </c>
      <c r="N84" s="48" t="s">
        <v>37</v>
      </c>
      <c r="O84" s="48" t="s">
        <v>37</v>
      </c>
    </row>
    <row r="85" spans="1:15" ht="15.95" customHeight="1" thickTop="1" thickBot="1" x14ac:dyDescent="0.3">
      <c r="A85" s="29" t="s">
        <v>108</v>
      </c>
      <c r="B85" s="31">
        <v>3240</v>
      </c>
      <c r="C85" s="31">
        <v>620</v>
      </c>
      <c r="D85" s="34">
        <v>0</v>
      </c>
      <c r="E85" s="48" t="s">
        <v>37</v>
      </c>
      <c r="F85" s="48" t="s">
        <v>37</v>
      </c>
      <c r="G85" s="48" t="s">
        <v>37</v>
      </c>
      <c r="H85" s="48" t="s">
        <v>37</v>
      </c>
      <c r="I85" s="48" t="s">
        <v>37</v>
      </c>
      <c r="J85" s="34">
        <v>0</v>
      </c>
      <c r="K85" s="34">
        <v>0</v>
      </c>
      <c r="L85" s="34">
        <v>0</v>
      </c>
      <c r="M85" s="34">
        <v>0</v>
      </c>
      <c r="N85" s="48" t="s">
        <v>37</v>
      </c>
      <c r="O85" s="48" t="s">
        <v>37</v>
      </c>
    </row>
    <row r="86" spans="1:15" ht="15.95" customHeight="1" thickTop="1" x14ac:dyDescent="0.25">
      <c r="A86" s="37"/>
      <c r="B86" s="38"/>
      <c r="C86" s="38"/>
      <c r="D86" s="39"/>
      <c r="E86" s="39"/>
      <c r="F86" s="40"/>
      <c r="G86" s="40"/>
      <c r="H86" s="40"/>
      <c r="I86" s="40"/>
      <c r="J86" s="39"/>
      <c r="K86" s="39"/>
      <c r="L86" s="39"/>
      <c r="M86" s="39"/>
      <c r="N86" s="39"/>
      <c r="O86" s="40"/>
    </row>
    <row r="87" spans="1:15" ht="15.95" customHeight="1" x14ac:dyDescent="0.25">
      <c r="A87" s="16"/>
      <c r="B87" s="17"/>
      <c r="C87" s="17"/>
      <c r="D87" s="21"/>
      <c r="E87" s="21"/>
      <c r="F87" s="8"/>
      <c r="G87" s="8"/>
      <c r="H87" s="8"/>
      <c r="I87" s="8"/>
      <c r="J87" s="21"/>
      <c r="K87" s="21"/>
      <c r="L87" s="21"/>
      <c r="M87" s="21"/>
      <c r="N87" s="21"/>
      <c r="O87" s="8"/>
    </row>
    <row r="88" spans="1:15" x14ac:dyDescent="0.25">
      <c r="A88" s="19"/>
      <c r="B88" s="20"/>
      <c r="C88" s="10"/>
      <c r="J88" s="18"/>
      <c r="K88" s="18"/>
      <c r="L88" s="18"/>
      <c r="M88" s="18"/>
      <c r="N88" s="18"/>
      <c r="O88" s="18"/>
    </row>
    <row r="89" spans="1:15" x14ac:dyDescent="0.25">
      <c r="A89" s="7" t="s">
        <v>109</v>
      </c>
      <c r="C89" s="5"/>
      <c r="D89" s="18"/>
      <c r="E89" s="18"/>
      <c r="F89" s="18"/>
      <c r="G89" s="18"/>
      <c r="H89" s="62">
        <v>0</v>
      </c>
      <c r="I89" s="62"/>
    </row>
    <row r="90" spans="1:15" x14ac:dyDescent="0.25">
      <c r="A90" s="7"/>
      <c r="C90" s="5"/>
      <c r="D90" s="6" t="s">
        <v>110</v>
      </c>
      <c r="E90" s="6"/>
      <c r="F90" s="6"/>
      <c r="H90" s="58" t="s">
        <v>111</v>
      </c>
      <c r="I90" s="58"/>
    </row>
    <row r="91" spans="1:15" x14ac:dyDescent="0.25">
      <c r="A91" s="7" t="s">
        <v>112</v>
      </c>
      <c r="C91" s="1"/>
      <c r="D91" s="15"/>
      <c r="E91" s="15"/>
      <c r="F91" s="15"/>
      <c r="H91" s="63">
        <v>0</v>
      </c>
      <c r="I91" s="63"/>
    </row>
    <row r="92" spans="1:15" x14ac:dyDescent="0.25">
      <c r="A92" s="13" t="s">
        <v>127</v>
      </c>
      <c r="C92" s="1"/>
      <c r="D92" s="6" t="s">
        <v>110</v>
      </c>
      <c r="E92" s="6"/>
      <c r="F92" s="6"/>
      <c r="H92" s="58" t="s">
        <v>111</v>
      </c>
      <c r="I92" s="58"/>
    </row>
  </sheetData>
  <mergeCells count="48">
    <mergeCell ref="B9:K9"/>
    <mergeCell ref="L9:M9"/>
    <mergeCell ref="N9:O9"/>
    <mergeCell ref="I1:O2"/>
    <mergeCell ref="A3:O3"/>
    <mergeCell ref="A4:I4"/>
    <mergeCell ref="A6:O6"/>
    <mergeCell ref="N8:O8"/>
    <mergeCell ref="B10:K10"/>
    <mergeCell ref="L10:M10"/>
    <mergeCell ref="N10:O10"/>
    <mergeCell ref="B11:K11"/>
    <mergeCell ref="L11:M11"/>
    <mergeCell ref="N11:O11"/>
    <mergeCell ref="A12:D12"/>
    <mergeCell ref="E12:F12"/>
    <mergeCell ref="G12:M12"/>
    <mergeCell ref="A13:D13"/>
    <mergeCell ref="E13:F13"/>
    <mergeCell ref="G13:O13"/>
    <mergeCell ref="A14:D14"/>
    <mergeCell ref="E14:F14"/>
    <mergeCell ref="G14:O14"/>
    <mergeCell ref="A15:D15"/>
    <mergeCell ref="E15:F15"/>
    <mergeCell ref="G15:O15"/>
    <mergeCell ref="G18:G21"/>
    <mergeCell ref="A18:A21"/>
    <mergeCell ref="B18:B21"/>
    <mergeCell ref="C18:C21"/>
    <mergeCell ref="D18:D21"/>
    <mergeCell ref="E18:F18"/>
    <mergeCell ref="E19:E21"/>
    <mergeCell ref="F19:F21"/>
    <mergeCell ref="H92:I92"/>
    <mergeCell ref="H18:H21"/>
    <mergeCell ref="I18:I21"/>
    <mergeCell ref="J18:M18"/>
    <mergeCell ref="N18:O19"/>
    <mergeCell ref="N20:N21"/>
    <mergeCell ref="O20:O21"/>
    <mergeCell ref="H89:I89"/>
    <mergeCell ref="H90:I90"/>
    <mergeCell ref="H91:I91"/>
    <mergeCell ref="J19:J21"/>
    <mergeCell ref="K19:M19"/>
    <mergeCell ref="K20:K21"/>
    <mergeCell ref="L20:M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>
      <selection activeCell="K19" sqref="K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РАЗОМ Ліцей</vt:lpstr>
      <vt:lpstr>Ліцей</vt:lpstr>
      <vt:lpstr>Філ Дм</vt:lpstr>
      <vt:lpstr>Циб</vt:lpstr>
      <vt:lpstr>Іван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Lyubov</dc:creator>
  <cp:lastModifiedBy>admin</cp:lastModifiedBy>
  <dcterms:created xsi:type="dcterms:W3CDTF">2017-11-29T12:03:27Z</dcterms:created>
  <dcterms:modified xsi:type="dcterms:W3CDTF">2025-04-16T09:54:44Z</dcterms:modified>
</cp:coreProperties>
</file>